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45" windowWidth="19320" windowHeight="11640"/>
  </bookViews>
  <sheets>
    <sheet name="FORM8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f">#REF!</definedName>
    <definedName name="\p">#REF!</definedName>
    <definedName name="_.B2">#REF!</definedName>
    <definedName name="_19.D.2.">#REF!</definedName>
    <definedName name="_19A">#REF!</definedName>
    <definedName name="_19B">#REF!</definedName>
    <definedName name="_19C">#REF!</definedName>
    <definedName name="_19D">#REF!</definedName>
    <definedName name="_20C1">#REF!</definedName>
    <definedName name="_20C2">#REF!</definedName>
    <definedName name="_20D1">#REF!</definedName>
    <definedName name="_20D2">#REF!</definedName>
    <definedName name="_91_92">#N/A</definedName>
    <definedName name="_92_93">[1]ath!#REF!</definedName>
    <definedName name="_9293CARRY">#N/A</definedName>
    <definedName name="_9394FED">#N/A</definedName>
    <definedName name="_ALL1">'[2]3B'!$A$1:$M$37</definedName>
    <definedName name="_all3">'[2]3B'!$A$1:$M$37</definedName>
    <definedName name="_ALL5">#REF!</definedName>
    <definedName name="_C1">#REF!</definedName>
    <definedName name="_C2">#REF!</definedName>
    <definedName name="_C3">#REF!</definedName>
    <definedName name="a">#REF!</definedName>
    <definedName name="A1_">#REF!</definedName>
    <definedName name="A2_">#REF!</definedName>
    <definedName name="A3_">#REF!</definedName>
    <definedName name="all">FORM8!$A$1:$N$47</definedName>
    <definedName name="all5p">#REF!</definedName>
    <definedName name="ALLA">'[3]2B'!$A$1:$M$37</definedName>
    <definedName name="ALLAD">#REF!</definedName>
    <definedName name="allad1">#REF!</definedName>
    <definedName name="alladed">#REF!</definedName>
    <definedName name="ALLE">#REF!</definedName>
    <definedName name="allp">'[4]2B'!$A$1:$M$37</definedName>
    <definedName name="asdfasdfasdf">'[4]7F'!$A$1:$I$62</definedName>
    <definedName name="asfasdfsdf">'[4]7G'!#REF!</definedName>
    <definedName name="b">#REF!</definedName>
    <definedName name="B1_">#REF!</definedName>
    <definedName name="BS">#REF!</definedName>
    <definedName name="FISCAL">#REF!</definedName>
    <definedName name="FOR">[1]ath!#REF!</definedName>
    <definedName name="HEADCOUNT">[1]ath!#REF!</definedName>
    <definedName name="INSTMATCH">#N/A</definedName>
    <definedName name="IS">#REF!</definedName>
    <definedName name="MC_TOTAL">#REF!</definedName>
    <definedName name="MCMINN">#REF!</definedName>
    <definedName name="OMTOT">'[5]H-1'!#REF!</definedName>
    <definedName name="other">#REF!</definedName>
    <definedName name="OTHER_INST">#REF!</definedName>
    <definedName name="PHI">#REF!</definedName>
    <definedName name="phone">#REF!</definedName>
    <definedName name="PLANT">#REF!</definedName>
    <definedName name="_xlnm.Print_Area" localSheetId="0">FORM8!$A$1:$N$47</definedName>
    <definedName name="Print_Area_MI" localSheetId="0">#REF!</definedName>
    <definedName name="Print_Area_MI">#REF!</definedName>
    <definedName name="RDTOT">#N/A</definedName>
    <definedName name="sdfasfasdfr">'[4]7F'!$A$1:$K$119</definedName>
    <definedName name="SIX">#REF!</definedName>
    <definedName name="spec">#REF!</definedName>
    <definedName name="SS_A">#REF!</definedName>
    <definedName name="SS_AD">#REF!</definedName>
    <definedName name="SUMMARY">#N/A</definedName>
    <definedName name="TOTAL_INST">#REF!</definedName>
    <definedName name="TOTAL_IS">#REF!</definedName>
    <definedName name="TOTAL_RE">#REF!</definedName>
    <definedName name="VISTA">#REF!</definedName>
    <definedName name="VISTA2">#REF!</definedName>
  </definedNames>
  <calcPr calcId="144525"/>
</workbook>
</file>

<file path=xl/calcChain.xml><?xml version="1.0" encoding="utf-8"?>
<calcChain xmlns="http://schemas.openxmlformats.org/spreadsheetml/2006/main">
  <c r="G49" i="6" l="1"/>
  <c r="D24" i="6" l="1"/>
  <c r="J29" i="6" l="1"/>
  <c r="J30" i="6"/>
  <c r="J31" i="6"/>
  <c r="J32" i="6"/>
  <c r="J33" i="6"/>
  <c r="J34" i="6"/>
  <c r="J35" i="6"/>
  <c r="J21" i="6" l="1"/>
  <c r="J20" i="6"/>
  <c r="J19" i="6"/>
  <c r="J18" i="6"/>
  <c r="J17" i="6"/>
  <c r="J16" i="6"/>
  <c r="J15" i="6"/>
  <c r="J14" i="6"/>
  <c r="J13" i="6"/>
  <c r="J12" i="6"/>
  <c r="N39" i="6" l="1"/>
  <c r="J39" i="6"/>
  <c r="L37" i="6"/>
  <c r="L41" i="6" s="1"/>
  <c r="H37" i="6"/>
  <c r="H41" i="6" s="1"/>
  <c r="F37" i="6"/>
  <c r="F41" i="6" s="1"/>
  <c r="D37" i="6"/>
  <c r="D41" i="6" s="1"/>
  <c r="D49" i="6" s="1"/>
  <c r="N35" i="6"/>
  <c r="N34" i="6"/>
  <c r="N33" i="6"/>
  <c r="N32" i="6"/>
  <c r="N31" i="6"/>
  <c r="N30" i="6"/>
  <c r="N29" i="6"/>
  <c r="N28" i="6"/>
  <c r="J28" i="6"/>
  <c r="L24" i="6"/>
  <c r="H24" i="6"/>
  <c r="F24" i="6"/>
  <c r="N22" i="6"/>
  <c r="J22" i="6"/>
  <c r="N21" i="6"/>
  <c r="N20" i="6"/>
  <c r="N19" i="6"/>
  <c r="N18" i="6"/>
  <c r="N17" i="6"/>
  <c r="N16" i="6"/>
  <c r="N15" i="6"/>
  <c r="N14" i="6"/>
  <c r="N13" i="6"/>
  <c r="N12" i="6"/>
  <c r="L49" i="6" l="1"/>
  <c r="F49" i="6"/>
  <c r="H49" i="6"/>
  <c r="J41" i="6"/>
  <c r="N41" i="6"/>
  <c r="J24" i="6"/>
  <c r="N24" i="6"/>
  <c r="J37" i="6"/>
  <c r="N37" i="6"/>
</calcChain>
</file>

<file path=xl/sharedStrings.xml><?xml version="1.0" encoding="utf-8"?>
<sst xmlns="http://schemas.openxmlformats.org/spreadsheetml/2006/main" count="48" uniqueCount="41">
  <si>
    <t xml:space="preserve"> </t>
  </si>
  <si>
    <t>FORM VIII</t>
  </si>
  <si>
    <t>TENNESSEE STATE UNIVERSITY</t>
  </si>
  <si>
    <t>SUMMARY OF RESTRICTED CURRENT FUNDS, REVENUES AND EXPENDITURES</t>
  </si>
  <si>
    <t>October</t>
  </si>
  <si>
    <t>Estimated</t>
  </si>
  <si>
    <t>% Change</t>
  </si>
  <si>
    <t>Proposed</t>
  </si>
  <si>
    <t>Actual</t>
  </si>
  <si>
    <t>Budget</t>
  </si>
  <si>
    <t>Over</t>
  </si>
  <si>
    <t>Restricted Revenues:</t>
  </si>
  <si>
    <t>9004  Tuition &amp; Fees</t>
  </si>
  <si>
    <t>9005  Federal Grants &amp; Contracts</t>
  </si>
  <si>
    <t>9010  State Appropriations:  Ctr of Excellence</t>
  </si>
  <si>
    <t>9020  State Appropriations:  Desegregation</t>
  </si>
  <si>
    <t>9025  State Appropriations:  Geier Consent Decree</t>
  </si>
  <si>
    <t>9027  State Appropriations:  Special Allocations</t>
  </si>
  <si>
    <t xml:space="preserve">9030  State Appropriations:  Other </t>
  </si>
  <si>
    <t>9035  State Grants &amp; Contracts</t>
  </si>
  <si>
    <t>9040  Local Grants &amp; Contracts</t>
  </si>
  <si>
    <t>9045  Private Grants &amp; Contracts</t>
  </si>
  <si>
    <t>9050  Endowment Income</t>
  </si>
  <si>
    <t>Total Restricted Revenues</t>
  </si>
  <si>
    <t>Restricted Expenditures:</t>
  </si>
  <si>
    <t>A.  Education &amp; General</t>
  </si>
  <si>
    <t>9205  Instruction</t>
  </si>
  <si>
    <t>9210  Research</t>
  </si>
  <si>
    <t>9215  Public Service</t>
  </si>
  <si>
    <t>9220  Academic Support</t>
  </si>
  <si>
    <t>9225  Student Services</t>
  </si>
  <si>
    <t>9230  Institutional Support</t>
  </si>
  <si>
    <t>9235  Operation &amp; Maint. of Plant</t>
  </si>
  <si>
    <t>9240  Scholarships &amp; Fellowships</t>
  </si>
  <si>
    <t>Total Education &amp; General</t>
  </si>
  <si>
    <t>9305  B.  Auxiliary Enterprises*</t>
  </si>
  <si>
    <t>Total Restricted Expenditures</t>
  </si>
  <si>
    <t>*Federal portion of College Work Study Program.  Revenue reflected as federal grant/contract.</t>
  </si>
  <si>
    <t>2015-16</t>
  </si>
  <si>
    <t>2016-17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</si>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</sst>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\ \ \ \ \ \ \ #,##0_);\(&quot;$&quot;#,##0\)"/>
    <numFmt numFmtId="166" formatCode="&quot;$&quot;* #,##0;&quot;$&quot;* \-#,##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sz val="8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.5"/>
      <name val="Courier"/>
      <family val="3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0"/>
      <name val="Helvetica-Black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31">
    <xf numFmtId="0" fontId="0" fillId="0" borderId="0"/>
    <xf numFmtId="0" fontId="2" fillId="0" borderId="0"/>
    <xf numFmtId="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64" fontId="3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4" fillId="0" borderId="0"/>
    <xf numFmtId="3" fontId="21" fillId="0" borderId="0"/>
    <xf numFmtId="0" fontId="20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4" fillId="0" borderId="0"/>
    <xf numFmtId="0" fontId="4" fillId="0" borderId="0"/>
    <xf numFmtId="0" fontId="1" fillId="0" borderId="0"/>
    <xf numFmtId="164" fontId="3" fillId="0" borderId="0"/>
    <xf numFmtId="3" fontId="21" fillId="0" borderId="0"/>
    <xf numFmtId="164" fontId="3" fillId="0" borderId="0"/>
    <xf numFmtId="0" fontId="4" fillId="0" borderId="0"/>
    <xf numFmtId="37" fontId="3" fillId="0" borderId="0"/>
    <xf numFmtId="0" fontId="4" fillId="0" borderId="0"/>
    <xf numFmtId="164" fontId="3" fillId="0" borderId="0"/>
    <xf numFmtId="3" fontId="21" fillId="0" borderId="0"/>
    <xf numFmtId="37" fontId="3" fillId="0" borderId="0"/>
    <xf numFmtId="0" fontId="2" fillId="0" borderId="0"/>
    <xf numFmtId="164" fontId="3" fillId="0" borderId="0"/>
    <xf numFmtId="0" fontId="4" fillId="0" borderId="0"/>
    <xf numFmtId="0" fontId="19" fillId="0" borderId="0"/>
    <xf numFmtId="3" fontId="21" fillId="0" borderId="0"/>
    <xf numFmtId="0" fontId="2" fillId="0" borderId="0"/>
    <xf numFmtId="0" fontId="19" fillId="0" borderId="0"/>
    <xf numFmtId="0" fontId="4" fillId="0" borderId="0"/>
    <xf numFmtId="0" fontId="19" fillId="0" borderId="0"/>
    <xf numFmtId="0" fontId="4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27" fillId="0" borderId="0" xfId="1129" applyNumberFormat="1" applyFont="1" applyBorder="1" applyAlignment="1">
      <alignment vertical="center"/>
    </xf>
    <xf numFmtId="0" fontId="27" fillId="0" borderId="0" xfId="1129" applyFont="1" applyBorder="1" applyAlignment="1">
      <alignment vertical="center"/>
    </xf>
    <xf numFmtId="0" fontId="27" fillId="0" borderId="0" xfId="1129" applyFont="1" applyBorder="1"/>
    <xf numFmtId="37" fontId="28" fillId="0" borderId="0" xfId="1129" applyNumberFormat="1" applyFont="1" applyBorder="1" applyAlignment="1">
      <alignment horizontal="right" vertical="center"/>
    </xf>
    <xf numFmtId="5" fontId="28" fillId="0" borderId="0" xfId="1129" applyNumberFormat="1" applyFont="1" applyBorder="1" applyAlignment="1">
      <alignment horizontal="right" vertical="center"/>
    </xf>
    <xf numFmtId="37" fontId="28" fillId="0" borderId="0" xfId="1129" applyNumberFormat="1" applyFont="1" applyBorder="1" applyAlignment="1">
      <alignment horizontal="center" vertical="center"/>
    </xf>
    <xf numFmtId="0" fontId="29" fillId="0" borderId="0" xfId="1129" applyFont="1" applyBorder="1"/>
    <xf numFmtId="0" fontId="29" fillId="0" borderId="0" xfId="1129" applyFont="1"/>
    <xf numFmtId="0" fontId="27" fillId="0" borderId="0" xfId="1129" applyFont="1" applyBorder="1" applyAlignment="1">
      <alignment horizontal="right" vertical="center"/>
    </xf>
    <xf numFmtId="0" fontId="27" fillId="0" borderId="0" xfId="1129" applyNumberFormat="1" applyFont="1" applyBorder="1" applyAlignment="1">
      <alignment horizontal="centerContinuous" vertical="center"/>
    </xf>
    <xf numFmtId="0" fontId="27" fillId="0" borderId="0" xfId="1129" applyFont="1" applyBorder="1" applyAlignment="1">
      <alignment horizontal="centerContinuous" vertical="center"/>
    </xf>
    <xf numFmtId="0" fontId="4" fillId="0" borderId="0" xfId="1129" applyFont="1" applyBorder="1" applyAlignment="1">
      <alignment vertical="center"/>
    </xf>
    <xf numFmtId="0" fontId="4" fillId="0" borderId="0" xfId="1129" applyNumberFormat="1" applyFont="1" applyBorder="1" applyAlignment="1">
      <alignment vertical="center"/>
    </xf>
    <xf numFmtId="0" fontId="4" fillId="0" borderId="0" xfId="1129" applyFont="1" applyBorder="1"/>
    <xf numFmtId="0" fontId="30" fillId="0" borderId="0" xfId="1129" applyFont="1" applyBorder="1"/>
    <xf numFmtId="0" fontId="30" fillId="0" borderId="0" xfId="1129" applyFont="1"/>
    <xf numFmtId="0" fontId="4" fillId="0" borderId="0" xfId="1129" applyFont="1" applyBorder="1" applyAlignment="1">
      <alignment horizontal="right" vertical="center"/>
    </xf>
    <xf numFmtId="0" fontId="4" fillId="0" borderId="0" xfId="1129" applyNumberFormat="1" applyFont="1" applyBorder="1" applyAlignment="1">
      <alignment horizontal="center" vertical="center"/>
    </xf>
    <xf numFmtId="16" fontId="31" fillId="0" borderId="0" xfId="1129" quotePrefix="1" applyNumberFormat="1" applyFont="1" applyBorder="1" applyAlignment="1">
      <alignment horizontal="center" vertical="center"/>
    </xf>
    <xf numFmtId="0" fontId="31" fillId="0" borderId="0" xfId="1129" applyNumberFormat="1" applyFont="1" applyBorder="1" applyAlignment="1">
      <alignment horizontal="center" vertical="center"/>
    </xf>
    <xf numFmtId="0" fontId="31" fillId="0" borderId="0" xfId="1129" applyFont="1" applyBorder="1" applyAlignment="1">
      <alignment vertical="center"/>
    </xf>
    <xf numFmtId="0" fontId="32" fillId="0" borderId="0" xfId="1129" applyNumberFormat="1" applyFont="1" applyFill="1" applyBorder="1" applyAlignment="1">
      <alignment vertical="center"/>
    </xf>
    <xf numFmtId="0" fontId="31" fillId="0" borderId="0" xfId="1129" applyFont="1" applyFill="1" applyBorder="1" applyAlignment="1">
      <alignment vertical="center"/>
    </xf>
    <xf numFmtId="39" fontId="4" fillId="0" borderId="0" xfId="1129" applyNumberFormat="1" applyFont="1" applyBorder="1" applyAlignment="1">
      <alignment vertical="center"/>
    </xf>
    <xf numFmtId="0" fontId="31" fillId="0" borderId="0" xfId="1129" applyNumberFormat="1" applyFont="1" applyBorder="1" applyAlignment="1">
      <alignment vertical="center"/>
    </xf>
    <xf numFmtId="41" fontId="31" fillId="0" borderId="0" xfId="1129" applyNumberFormat="1" applyFont="1" applyFill="1" applyBorder="1" applyAlignment="1">
      <alignment vertical="center"/>
    </xf>
    <xf numFmtId="41" fontId="31" fillId="0" borderId="0" xfId="1129" applyNumberFormat="1" applyFont="1" applyBorder="1" applyAlignment="1">
      <alignment vertical="center"/>
    </xf>
    <xf numFmtId="10" fontId="4" fillId="0" borderId="0" xfId="1129" applyNumberFormat="1" applyFont="1" applyBorder="1" applyAlignment="1">
      <alignment horizontal="right" vertical="center"/>
    </xf>
    <xf numFmtId="41" fontId="31" fillId="0" borderId="1" xfId="1129" applyNumberFormat="1" applyFont="1" applyBorder="1" applyAlignment="1">
      <alignment vertical="center"/>
    </xf>
    <xf numFmtId="10" fontId="30" fillId="0" borderId="0" xfId="1130" applyNumberFormat="1" applyFont="1" applyBorder="1"/>
    <xf numFmtId="41" fontId="31" fillId="0" borderId="0" xfId="1129" applyNumberFormat="1" applyFont="1" applyAlignment="1">
      <alignment vertical="center"/>
    </xf>
    <xf numFmtId="37" fontId="4" fillId="0" borderId="0" xfId="1129" applyNumberFormat="1" applyFont="1" applyBorder="1" applyAlignment="1">
      <alignment vertical="center"/>
    </xf>
    <xf numFmtId="0" fontId="20" fillId="0" borderId="0" xfId="1129" applyFont="1" applyBorder="1" applyAlignment="1">
      <alignment vertical="center"/>
    </xf>
    <xf numFmtId="41" fontId="4" fillId="0" borderId="0" xfId="1129" applyNumberFormat="1" applyFont="1" applyBorder="1" applyAlignment="1">
      <alignment vertical="center"/>
    </xf>
    <xf numFmtId="0" fontId="33" fillId="0" borderId="0" xfId="1129" applyFont="1" applyBorder="1" applyAlignment="1">
      <alignment vertical="center"/>
    </xf>
    <xf numFmtId="0" fontId="33" fillId="0" borderId="0" xfId="1129" applyFont="1" applyBorder="1"/>
    <xf numFmtId="0" fontId="33" fillId="0" borderId="0" xfId="1129" applyFont="1"/>
    <xf numFmtId="41" fontId="33" fillId="0" borderId="0" xfId="1129" applyNumberFormat="1" applyFont="1" applyBorder="1"/>
    <xf numFmtId="41" fontId="33" fillId="0" borderId="0" xfId="1129" applyNumberFormat="1" applyFont="1"/>
    <xf numFmtId="41" fontId="34" fillId="0" borderId="0" xfId="993" applyNumberFormat="1" applyFont="1" applyAlignment="1">
      <alignment vertical="center"/>
    </xf>
    <xf numFmtId="41" fontId="34" fillId="0" borderId="1" xfId="993" applyNumberFormat="1" applyFont="1" applyBorder="1" applyAlignment="1">
      <alignment vertical="center"/>
    </xf>
    <xf numFmtId="43" fontId="30" fillId="0" borderId="0" xfId="1129" applyNumberFormat="1" applyFont="1"/>
    <xf numFmtId="41" fontId="33" fillId="0" borderId="0" xfId="1129" applyNumberFormat="1" applyFont="1" applyFill="1" applyBorder="1"/>
    <xf numFmtId="0" fontId="33" fillId="0" borderId="0" xfId="1129" applyFont="1" applyFill="1" applyBorder="1"/>
    <xf numFmtId="0" fontId="27" fillId="0" borderId="0" xfId="1129" applyNumberFormat="1" applyFont="1" applyBorder="1" applyAlignment="1">
      <alignment horizontal="center" vertical="center"/>
    </xf>
    <xf numFmtId="0" fontId="27" fillId="0" borderId="0" xfId="1129" applyFont="1" applyFill="1" applyBorder="1" applyAlignment="1">
      <alignment vertical="center"/>
    </xf>
    <xf numFmtId="0" fontId="27" fillId="0" borderId="0" xfId="1129" applyFont="1" applyFill="1" applyBorder="1"/>
    <xf numFmtId="0" fontId="27" fillId="0" borderId="0" xfId="1129" applyFont="1" applyFill="1" applyBorder="1" applyAlignment="1">
      <alignment horizontal="right" vertical="center"/>
    </xf>
    <xf numFmtId="0" fontId="27" fillId="0" borderId="0" xfId="1129" applyFont="1" applyFill="1" applyBorder="1" applyAlignment="1">
      <alignment horizontal="centerContinuous" vertical="center"/>
    </xf>
    <xf numFmtId="0" fontId="27" fillId="0" borderId="0" xfId="1129" applyNumberFormat="1" applyFont="1" applyFill="1" applyBorder="1" applyAlignment="1">
      <alignment horizontal="centerContinuous" vertical="center"/>
    </xf>
    <xf numFmtId="0" fontId="4" fillId="0" borderId="0" xfId="1129" applyFont="1" applyFill="1" applyBorder="1" applyAlignment="1">
      <alignment vertical="center"/>
    </xf>
    <xf numFmtId="0" fontId="4" fillId="0" borderId="0" xfId="1129" applyNumberFormat="1" applyFont="1" applyFill="1" applyBorder="1" applyAlignment="1">
      <alignment vertical="center"/>
    </xf>
    <xf numFmtId="0" fontId="4" fillId="0" borderId="0" xfId="1129" applyFont="1" applyFill="1" applyBorder="1" applyAlignment="1">
      <alignment horizontal="right" vertical="center"/>
    </xf>
    <xf numFmtId="16" fontId="31" fillId="0" borderId="0" xfId="1129" quotePrefix="1" applyNumberFormat="1" applyFont="1" applyFill="1" applyBorder="1" applyAlignment="1">
      <alignment horizontal="center" vertical="center"/>
    </xf>
    <xf numFmtId="0" fontId="31" fillId="0" borderId="0" xfId="1129" applyNumberFormat="1" applyFont="1" applyFill="1" applyBorder="1" applyAlignment="1">
      <alignment horizontal="center" vertical="center"/>
    </xf>
    <xf numFmtId="41" fontId="34" fillId="0" borderId="0" xfId="993" applyNumberFormat="1" applyFont="1" applyFill="1" applyAlignment="1">
      <alignment vertical="center"/>
    </xf>
    <xf numFmtId="41" fontId="34" fillId="0" borderId="1" xfId="993" applyNumberFormat="1" applyFont="1" applyFill="1" applyBorder="1" applyAlignment="1">
      <alignment vertical="center"/>
    </xf>
    <xf numFmtId="41" fontId="31" fillId="0" borderId="1" xfId="1129" applyNumberFormat="1" applyFont="1" applyFill="1" applyBorder="1" applyAlignment="1">
      <alignment vertical="center"/>
    </xf>
    <xf numFmtId="41" fontId="31" fillId="0" borderId="0" xfId="1129" applyNumberFormat="1" applyFont="1" applyFill="1" applyAlignment="1">
      <alignment vertical="center"/>
    </xf>
    <xf numFmtId="37" fontId="4" fillId="0" borderId="0" xfId="1129" applyNumberFormat="1" applyFont="1" applyFill="1" applyBorder="1" applyAlignment="1">
      <alignment vertical="center"/>
    </xf>
    <xf numFmtId="0" fontId="4" fillId="0" borderId="0" xfId="1129" applyFont="1" applyFill="1" applyBorder="1"/>
    <xf numFmtId="41" fontId="4" fillId="0" borderId="0" xfId="1129" applyNumberFormat="1" applyFont="1" applyFill="1" applyBorder="1" applyAlignment="1">
      <alignment vertical="center"/>
    </xf>
    <xf numFmtId="0" fontId="33" fillId="0" borderId="0" xfId="1129" applyFont="1" applyFill="1" applyBorder="1" applyAlignment="1">
      <alignment vertical="center"/>
    </xf>
    <xf numFmtId="0" fontId="33" fillId="0" borderId="0" xfId="1129" applyFont="1" applyFill="1"/>
    <xf numFmtId="41" fontId="33" fillId="0" borderId="0" xfId="1129" applyNumberFormat="1" applyFont="1" applyFill="1"/>
  </cellXfs>
  <cellStyles count="1131">
    <cellStyle name="20% - Accent1 2" xfId="5"/>
    <cellStyle name="20% - Accent1 2 2" xfId="6"/>
    <cellStyle name="20% - Accent1 2 3" xfId="7"/>
    <cellStyle name="20% - Accent1 2 4" xfId="8"/>
    <cellStyle name="20% - Accent1 3" xfId="9"/>
    <cellStyle name="20% - Accent1 3 2" xfId="10"/>
    <cellStyle name="20% - Accent1 3 3" xfId="11"/>
    <cellStyle name="20% - Accent1 3 4" xfId="12"/>
    <cellStyle name="20% - Accent1 4" xfId="13"/>
    <cellStyle name="20% - Accent1 4 2" xfId="14"/>
    <cellStyle name="20% - Accent1 4 3" xfId="15"/>
    <cellStyle name="20% - Accent1 4 4" xfId="16"/>
    <cellStyle name="20% - Accent1 5" xfId="17"/>
    <cellStyle name="20% - Accent1 5 2" xfId="18"/>
    <cellStyle name="20% - Accent1 5 3" xfId="19"/>
    <cellStyle name="20% - Accent1 5 4" xfId="20"/>
    <cellStyle name="20% - Accent1 6" xfId="21"/>
    <cellStyle name="20% - Accent1 6 2" xfId="22"/>
    <cellStyle name="20% - Accent1 6 3" xfId="23"/>
    <cellStyle name="20% - Accent1 6 4" xfId="24"/>
    <cellStyle name="20% - Accent1 7" xfId="25"/>
    <cellStyle name="20% - Accent1 7 2" xfId="26"/>
    <cellStyle name="20% - Accent1 7 3" xfId="27"/>
    <cellStyle name="20% - Accent1 7 4" xfId="28"/>
    <cellStyle name="20% - Accent2 2" xfId="29"/>
    <cellStyle name="20% - Accent2 2 2" xfId="30"/>
    <cellStyle name="20% - Accent2 2 3" xfId="31"/>
    <cellStyle name="20% - Accent2 2 4" xfId="32"/>
    <cellStyle name="20% - Accent2 3" xfId="33"/>
    <cellStyle name="20% - Accent2 3 2" xfId="34"/>
    <cellStyle name="20% - Accent2 3 3" xfId="35"/>
    <cellStyle name="20% - Accent2 3 4" xfId="36"/>
    <cellStyle name="20% - Accent2 4" xfId="37"/>
    <cellStyle name="20% - Accent2 4 2" xfId="38"/>
    <cellStyle name="20% - Accent2 4 3" xfId="39"/>
    <cellStyle name="20% - Accent2 4 4" xfId="40"/>
    <cellStyle name="20% - Accent2 5" xfId="41"/>
    <cellStyle name="20% - Accent2 5 2" xfId="42"/>
    <cellStyle name="20% - Accent2 5 3" xfId="43"/>
    <cellStyle name="20% - Accent2 5 4" xfId="44"/>
    <cellStyle name="20% - Accent2 6" xfId="45"/>
    <cellStyle name="20% - Accent2 6 2" xfId="46"/>
    <cellStyle name="20% - Accent2 6 3" xfId="47"/>
    <cellStyle name="20% - Accent2 6 4" xfId="48"/>
    <cellStyle name="20% - Accent2 7" xfId="49"/>
    <cellStyle name="20% - Accent2 7 2" xfId="50"/>
    <cellStyle name="20% - Accent2 7 3" xfId="51"/>
    <cellStyle name="20% - Accent2 7 4" xfId="52"/>
    <cellStyle name="20% - Accent3 2" xfId="53"/>
    <cellStyle name="20% - Accent3 2 2" xfId="54"/>
    <cellStyle name="20% - Accent3 2 3" xfId="55"/>
    <cellStyle name="20% - Accent3 2 4" xfId="56"/>
    <cellStyle name="20% - Accent3 3" xfId="57"/>
    <cellStyle name="20% - Accent3 3 2" xfId="58"/>
    <cellStyle name="20% - Accent3 3 3" xfId="59"/>
    <cellStyle name="20% - Accent3 3 4" xfId="60"/>
    <cellStyle name="20% - Accent3 4" xfId="61"/>
    <cellStyle name="20% - Accent3 4 2" xfId="62"/>
    <cellStyle name="20% - Accent3 4 3" xfId="63"/>
    <cellStyle name="20% - Accent3 4 4" xfId="64"/>
    <cellStyle name="20% - Accent3 5" xfId="65"/>
    <cellStyle name="20% - Accent3 5 2" xfId="66"/>
    <cellStyle name="20% - Accent3 5 3" xfId="67"/>
    <cellStyle name="20% - Accent3 5 4" xfId="68"/>
    <cellStyle name="20% - Accent3 6" xfId="69"/>
    <cellStyle name="20% - Accent3 6 2" xfId="70"/>
    <cellStyle name="20% - Accent3 6 3" xfId="71"/>
    <cellStyle name="20% - Accent3 6 4" xfId="72"/>
    <cellStyle name="20% - Accent3 7" xfId="73"/>
    <cellStyle name="20% - Accent3 7 2" xfId="74"/>
    <cellStyle name="20% - Accent3 7 3" xfId="75"/>
    <cellStyle name="20% - Accent3 7 4" xfId="76"/>
    <cellStyle name="20% - Accent4 2" xfId="77"/>
    <cellStyle name="20% - Accent4 2 2" xfId="78"/>
    <cellStyle name="20% - Accent4 2 3" xfId="79"/>
    <cellStyle name="20% - Accent4 2 4" xfId="80"/>
    <cellStyle name="20% - Accent4 3" xfId="81"/>
    <cellStyle name="20% - Accent4 3 2" xfId="82"/>
    <cellStyle name="20% - Accent4 3 3" xfId="83"/>
    <cellStyle name="20% - Accent4 3 4" xfId="84"/>
    <cellStyle name="20% - Accent4 4" xfId="85"/>
    <cellStyle name="20% - Accent4 4 2" xfId="86"/>
    <cellStyle name="20% - Accent4 4 3" xfId="87"/>
    <cellStyle name="20% - Accent4 4 4" xfId="88"/>
    <cellStyle name="20% - Accent4 5" xfId="89"/>
    <cellStyle name="20% - Accent4 5 2" xfId="90"/>
    <cellStyle name="20% - Accent4 5 3" xfId="91"/>
    <cellStyle name="20% - Accent4 5 4" xfId="92"/>
    <cellStyle name="20% - Accent4 6" xfId="93"/>
    <cellStyle name="20% - Accent4 6 2" xfId="94"/>
    <cellStyle name="20% - Accent4 6 3" xfId="95"/>
    <cellStyle name="20% - Accent4 6 4" xfId="96"/>
    <cellStyle name="20% - Accent4 7" xfId="97"/>
    <cellStyle name="20% - Accent4 7 2" xfId="98"/>
    <cellStyle name="20% - Accent4 7 3" xfId="99"/>
    <cellStyle name="20% - Accent4 7 4" xfId="100"/>
    <cellStyle name="20% - Accent5 2" xfId="101"/>
    <cellStyle name="20% - Accent5 2 2" xfId="102"/>
    <cellStyle name="20% - Accent5 2 3" xfId="103"/>
    <cellStyle name="20% - Accent5 2 4" xfId="104"/>
    <cellStyle name="20% - Accent5 3" xfId="105"/>
    <cellStyle name="20% - Accent5 3 2" xfId="106"/>
    <cellStyle name="20% - Accent5 3 3" xfId="107"/>
    <cellStyle name="20% - Accent5 3 4" xfId="108"/>
    <cellStyle name="20% - Accent5 4" xfId="109"/>
    <cellStyle name="20% - Accent5 4 2" xfId="110"/>
    <cellStyle name="20% - Accent5 4 3" xfId="111"/>
    <cellStyle name="20% - Accent5 4 4" xfId="112"/>
    <cellStyle name="20% - Accent5 5" xfId="113"/>
    <cellStyle name="20% - Accent5 5 2" xfId="114"/>
    <cellStyle name="20% - Accent5 5 3" xfId="115"/>
    <cellStyle name="20% - Accent5 5 4" xfId="116"/>
    <cellStyle name="20% - Accent5 6" xfId="117"/>
    <cellStyle name="20% - Accent5 6 2" xfId="118"/>
    <cellStyle name="20% - Accent5 6 3" xfId="119"/>
    <cellStyle name="20% - Accent5 6 4" xfId="120"/>
    <cellStyle name="20% - Accent5 7" xfId="121"/>
    <cellStyle name="20% - Accent5 7 2" xfId="122"/>
    <cellStyle name="20% - Accent5 7 3" xfId="123"/>
    <cellStyle name="20% - Accent5 7 4" xfId="124"/>
    <cellStyle name="20% - Accent6 2" xfId="125"/>
    <cellStyle name="20% - Accent6 2 2" xfId="126"/>
    <cellStyle name="20% - Accent6 2 3" xfId="127"/>
    <cellStyle name="20% - Accent6 2 4" xfId="128"/>
    <cellStyle name="20% - Accent6 3" xfId="129"/>
    <cellStyle name="20% - Accent6 3 2" xfId="130"/>
    <cellStyle name="20% - Accent6 3 3" xfId="131"/>
    <cellStyle name="20% - Accent6 3 4" xfId="132"/>
    <cellStyle name="20% - Accent6 4" xfId="133"/>
    <cellStyle name="20% - Accent6 4 2" xfId="134"/>
    <cellStyle name="20% - Accent6 4 3" xfId="135"/>
    <cellStyle name="20% - Accent6 4 4" xfId="136"/>
    <cellStyle name="20% - Accent6 5" xfId="137"/>
    <cellStyle name="20% - Accent6 5 2" xfId="138"/>
    <cellStyle name="20% - Accent6 5 3" xfId="139"/>
    <cellStyle name="20% - Accent6 5 4" xfId="140"/>
    <cellStyle name="20% - Accent6 6" xfId="141"/>
    <cellStyle name="20% - Accent6 6 2" xfId="142"/>
    <cellStyle name="20% - Accent6 6 3" xfId="143"/>
    <cellStyle name="20% - Accent6 6 4" xfId="144"/>
    <cellStyle name="20% - Accent6 7" xfId="145"/>
    <cellStyle name="20% - Accent6 7 2" xfId="146"/>
    <cellStyle name="20% - Accent6 7 3" xfId="147"/>
    <cellStyle name="20% - Accent6 7 4" xfId="148"/>
    <cellStyle name="40% - Accent1 2" xfId="149"/>
    <cellStyle name="40% - Accent1 2 2" xfId="150"/>
    <cellStyle name="40% - Accent1 2 3" xfId="151"/>
    <cellStyle name="40% - Accent1 2 4" xfId="152"/>
    <cellStyle name="40% - Accent1 3" xfId="153"/>
    <cellStyle name="40% - Accent1 3 2" xfId="154"/>
    <cellStyle name="40% - Accent1 3 3" xfId="155"/>
    <cellStyle name="40% - Accent1 3 4" xfId="156"/>
    <cellStyle name="40% - Accent1 4" xfId="157"/>
    <cellStyle name="40% - Accent1 4 2" xfId="158"/>
    <cellStyle name="40% - Accent1 4 3" xfId="159"/>
    <cellStyle name="40% - Accent1 4 4" xfId="160"/>
    <cellStyle name="40% - Accent1 5" xfId="161"/>
    <cellStyle name="40% - Accent1 5 2" xfId="162"/>
    <cellStyle name="40% - Accent1 5 3" xfId="163"/>
    <cellStyle name="40% - Accent1 5 4" xfId="164"/>
    <cellStyle name="40% - Accent1 6" xfId="165"/>
    <cellStyle name="40% - Accent1 6 2" xfId="166"/>
    <cellStyle name="40% - Accent1 6 3" xfId="167"/>
    <cellStyle name="40% - Accent1 6 4" xfId="168"/>
    <cellStyle name="40% - Accent1 7" xfId="169"/>
    <cellStyle name="40% - Accent1 7 2" xfId="170"/>
    <cellStyle name="40% - Accent1 7 3" xfId="171"/>
    <cellStyle name="40% - Accent1 7 4" xfId="172"/>
    <cellStyle name="40% - Accent2 2" xfId="173"/>
    <cellStyle name="40% - Accent2 2 2" xfId="174"/>
    <cellStyle name="40% - Accent2 2 3" xfId="175"/>
    <cellStyle name="40% - Accent2 2 4" xfId="176"/>
    <cellStyle name="40% - Accent2 3" xfId="177"/>
    <cellStyle name="40% - Accent2 3 2" xfId="178"/>
    <cellStyle name="40% - Accent2 3 3" xfId="179"/>
    <cellStyle name="40% - Accent2 3 4" xfId="180"/>
    <cellStyle name="40% - Accent2 4" xfId="181"/>
    <cellStyle name="40% - Accent2 4 2" xfId="182"/>
    <cellStyle name="40% - Accent2 4 3" xfId="183"/>
    <cellStyle name="40% - Accent2 4 4" xfId="184"/>
    <cellStyle name="40% - Accent2 5" xfId="185"/>
    <cellStyle name="40% - Accent2 5 2" xfId="186"/>
    <cellStyle name="40% - Accent2 5 3" xfId="187"/>
    <cellStyle name="40% - Accent2 5 4" xfId="188"/>
    <cellStyle name="40% - Accent2 6" xfId="189"/>
    <cellStyle name="40% - Accent2 6 2" xfId="190"/>
    <cellStyle name="40% - Accent2 6 3" xfId="191"/>
    <cellStyle name="40% - Accent2 6 4" xfId="192"/>
    <cellStyle name="40% - Accent2 7" xfId="193"/>
    <cellStyle name="40% - Accent2 7 2" xfId="194"/>
    <cellStyle name="40% - Accent2 7 3" xfId="195"/>
    <cellStyle name="40% - Accent2 7 4" xfId="196"/>
    <cellStyle name="40% - Accent3 2" xfId="197"/>
    <cellStyle name="40% - Accent3 2 2" xfId="198"/>
    <cellStyle name="40% - Accent3 2 3" xfId="199"/>
    <cellStyle name="40% - Accent3 2 4" xfId="200"/>
    <cellStyle name="40% - Accent3 3" xfId="201"/>
    <cellStyle name="40% - Accent3 3 2" xfId="202"/>
    <cellStyle name="40% - Accent3 3 3" xfId="203"/>
    <cellStyle name="40% - Accent3 3 4" xfId="204"/>
    <cellStyle name="40% - Accent3 4" xfId="205"/>
    <cellStyle name="40% - Accent3 4 2" xfId="206"/>
    <cellStyle name="40% - Accent3 4 3" xfId="207"/>
    <cellStyle name="40% - Accent3 4 4" xfId="208"/>
    <cellStyle name="40% - Accent3 5" xfId="209"/>
    <cellStyle name="40% - Accent3 5 2" xfId="210"/>
    <cellStyle name="40% - Accent3 5 3" xfId="211"/>
    <cellStyle name="40% - Accent3 5 4" xfId="212"/>
    <cellStyle name="40% - Accent3 6" xfId="213"/>
    <cellStyle name="40% - Accent3 6 2" xfId="214"/>
    <cellStyle name="40% - Accent3 6 3" xfId="215"/>
    <cellStyle name="40% - Accent3 6 4" xfId="216"/>
    <cellStyle name="40% - Accent3 7" xfId="217"/>
    <cellStyle name="40% - Accent3 7 2" xfId="218"/>
    <cellStyle name="40% - Accent3 7 3" xfId="219"/>
    <cellStyle name="40% - Accent3 7 4" xfId="220"/>
    <cellStyle name="40% - Accent4 2" xfId="221"/>
    <cellStyle name="40% - Accent4 2 2" xfId="222"/>
    <cellStyle name="40% - Accent4 2 3" xfId="223"/>
    <cellStyle name="40% - Accent4 2 4" xfId="224"/>
    <cellStyle name="40% - Accent4 3" xfId="225"/>
    <cellStyle name="40% - Accent4 3 2" xfId="226"/>
    <cellStyle name="40% - Accent4 3 3" xfId="227"/>
    <cellStyle name="40% - Accent4 3 4" xfId="228"/>
    <cellStyle name="40% - Accent4 4" xfId="229"/>
    <cellStyle name="40% - Accent4 4 2" xfId="230"/>
    <cellStyle name="40% - Accent4 4 3" xfId="231"/>
    <cellStyle name="40% - Accent4 4 4" xfId="232"/>
    <cellStyle name="40% - Accent4 5" xfId="233"/>
    <cellStyle name="40% - Accent4 5 2" xfId="234"/>
    <cellStyle name="40% - Accent4 5 3" xfId="235"/>
    <cellStyle name="40% - Accent4 5 4" xfId="236"/>
    <cellStyle name="40% - Accent4 6" xfId="237"/>
    <cellStyle name="40% - Accent4 6 2" xfId="238"/>
    <cellStyle name="40% - Accent4 6 3" xfId="239"/>
    <cellStyle name="40% - Accent4 6 4" xfId="240"/>
    <cellStyle name="40% - Accent4 7" xfId="241"/>
    <cellStyle name="40% - Accent4 7 2" xfId="242"/>
    <cellStyle name="40% - Accent4 7 3" xfId="243"/>
    <cellStyle name="40% - Accent4 7 4" xfId="244"/>
    <cellStyle name="40% - Accent5 2" xfId="245"/>
    <cellStyle name="40% - Accent5 2 2" xfId="246"/>
    <cellStyle name="40% - Accent5 2 3" xfId="247"/>
    <cellStyle name="40% - Accent5 2 4" xfId="248"/>
    <cellStyle name="40% - Accent5 3" xfId="249"/>
    <cellStyle name="40% - Accent5 3 2" xfId="250"/>
    <cellStyle name="40% - Accent5 3 3" xfId="251"/>
    <cellStyle name="40% - Accent5 3 4" xfId="252"/>
    <cellStyle name="40% - Accent5 4" xfId="253"/>
    <cellStyle name="40% - Accent5 4 2" xfId="254"/>
    <cellStyle name="40% - Accent5 4 3" xfId="255"/>
    <cellStyle name="40% - Accent5 4 4" xfId="256"/>
    <cellStyle name="40% - Accent5 5" xfId="257"/>
    <cellStyle name="40% - Accent5 5 2" xfId="258"/>
    <cellStyle name="40% - Accent5 5 3" xfId="259"/>
    <cellStyle name="40% - Accent5 5 4" xfId="260"/>
    <cellStyle name="40% - Accent5 6" xfId="261"/>
    <cellStyle name="40% - Accent5 6 2" xfId="262"/>
    <cellStyle name="40% - Accent5 6 3" xfId="263"/>
    <cellStyle name="40% - Accent5 6 4" xfId="264"/>
    <cellStyle name="40% - Accent5 7" xfId="265"/>
    <cellStyle name="40% - Accent5 7 2" xfId="266"/>
    <cellStyle name="40% - Accent5 7 3" xfId="267"/>
    <cellStyle name="40% - Accent5 7 4" xfId="268"/>
    <cellStyle name="40% - Accent6 2" xfId="269"/>
    <cellStyle name="40% - Accent6 2 2" xfId="270"/>
    <cellStyle name="40% - Accent6 2 3" xfId="271"/>
    <cellStyle name="40% - Accent6 2 4" xfId="272"/>
    <cellStyle name="40% - Accent6 3" xfId="273"/>
    <cellStyle name="40% - Accent6 3 2" xfId="274"/>
    <cellStyle name="40% - Accent6 3 3" xfId="275"/>
    <cellStyle name="40% - Accent6 3 4" xfId="276"/>
    <cellStyle name="40% - Accent6 4" xfId="277"/>
    <cellStyle name="40% - Accent6 4 2" xfId="278"/>
    <cellStyle name="40% - Accent6 4 3" xfId="279"/>
    <cellStyle name="40% - Accent6 4 4" xfId="280"/>
    <cellStyle name="40% - Accent6 5" xfId="281"/>
    <cellStyle name="40% - Accent6 5 2" xfId="282"/>
    <cellStyle name="40% - Accent6 5 3" xfId="283"/>
    <cellStyle name="40% - Accent6 5 4" xfId="284"/>
    <cellStyle name="40% - Accent6 6" xfId="285"/>
    <cellStyle name="40% - Accent6 6 2" xfId="286"/>
    <cellStyle name="40% - Accent6 6 3" xfId="287"/>
    <cellStyle name="40% - Accent6 6 4" xfId="288"/>
    <cellStyle name="40% - Accent6 7" xfId="289"/>
    <cellStyle name="40% - Accent6 7 2" xfId="290"/>
    <cellStyle name="40% - Accent6 7 3" xfId="291"/>
    <cellStyle name="40% - Accent6 7 4" xfId="292"/>
    <cellStyle name="60% - Accent1 2" xfId="293"/>
    <cellStyle name="60% - Accent1 2 2" xfId="294"/>
    <cellStyle name="60% - Accent1 2 3" xfId="295"/>
    <cellStyle name="60% - Accent1 2 4" xfId="296"/>
    <cellStyle name="60% - Accent1 3" xfId="297"/>
    <cellStyle name="60% - Accent1 3 2" xfId="298"/>
    <cellStyle name="60% - Accent1 3 3" xfId="299"/>
    <cellStyle name="60% - Accent1 3 4" xfId="300"/>
    <cellStyle name="60% - Accent1 4" xfId="301"/>
    <cellStyle name="60% - Accent1 4 2" xfId="302"/>
    <cellStyle name="60% - Accent1 4 3" xfId="303"/>
    <cellStyle name="60% - Accent1 4 4" xfId="304"/>
    <cellStyle name="60% - Accent1 5" xfId="305"/>
    <cellStyle name="60% - Accent1 5 2" xfId="306"/>
    <cellStyle name="60% - Accent1 5 3" xfId="307"/>
    <cellStyle name="60% - Accent1 5 4" xfId="308"/>
    <cellStyle name="60% - Accent1 6" xfId="309"/>
    <cellStyle name="60% - Accent1 6 2" xfId="310"/>
    <cellStyle name="60% - Accent1 6 3" xfId="311"/>
    <cellStyle name="60% - Accent1 6 4" xfId="312"/>
    <cellStyle name="60% - Accent1 7" xfId="313"/>
    <cellStyle name="60% - Accent1 7 2" xfId="314"/>
    <cellStyle name="60% - Accent1 7 3" xfId="315"/>
    <cellStyle name="60% - Accent1 7 4" xfId="316"/>
    <cellStyle name="60% - Accent2 2" xfId="317"/>
    <cellStyle name="60% - Accent2 2 2" xfId="318"/>
    <cellStyle name="60% - Accent2 2 3" xfId="319"/>
    <cellStyle name="60% - Accent2 2 4" xfId="320"/>
    <cellStyle name="60% - Accent2 3" xfId="321"/>
    <cellStyle name="60% - Accent2 3 2" xfId="322"/>
    <cellStyle name="60% - Accent2 3 3" xfId="323"/>
    <cellStyle name="60% - Accent2 3 4" xfId="324"/>
    <cellStyle name="60% - Accent2 4" xfId="325"/>
    <cellStyle name="60% - Accent2 4 2" xfId="326"/>
    <cellStyle name="60% - Accent2 4 3" xfId="327"/>
    <cellStyle name="60% - Accent2 4 4" xfId="328"/>
    <cellStyle name="60% - Accent2 5" xfId="329"/>
    <cellStyle name="60% - Accent2 5 2" xfId="330"/>
    <cellStyle name="60% - Accent2 5 3" xfId="331"/>
    <cellStyle name="60% - Accent2 5 4" xfId="332"/>
    <cellStyle name="60% - Accent2 6" xfId="333"/>
    <cellStyle name="60% - Accent2 6 2" xfId="334"/>
    <cellStyle name="60% - Accent2 6 3" xfId="335"/>
    <cellStyle name="60% - Accent2 6 4" xfId="336"/>
    <cellStyle name="60% - Accent2 7" xfId="337"/>
    <cellStyle name="60% - Accent2 7 2" xfId="338"/>
    <cellStyle name="60% - Accent2 7 3" xfId="339"/>
    <cellStyle name="60% - Accent2 7 4" xfId="340"/>
    <cellStyle name="60% - Accent3 2" xfId="341"/>
    <cellStyle name="60% - Accent3 2 2" xfId="342"/>
    <cellStyle name="60% - Accent3 2 3" xfId="343"/>
    <cellStyle name="60% - Accent3 2 4" xfId="344"/>
    <cellStyle name="60% - Accent3 3" xfId="345"/>
    <cellStyle name="60% - Accent3 3 2" xfId="346"/>
    <cellStyle name="60% - Accent3 3 3" xfId="347"/>
    <cellStyle name="60% - Accent3 3 4" xfId="348"/>
    <cellStyle name="60% - Accent3 4" xfId="349"/>
    <cellStyle name="60% - Accent3 4 2" xfId="350"/>
    <cellStyle name="60% - Accent3 4 3" xfId="351"/>
    <cellStyle name="60% - Accent3 4 4" xfId="352"/>
    <cellStyle name="60% - Accent3 5" xfId="353"/>
    <cellStyle name="60% - Accent3 5 2" xfId="354"/>
    <cellStyle name="60% - Accent3 5 3" xfId="355"/>
    <cellStyle name="60% - Accent3 5 4" xfId="356"/>
    <cellStyle name="60% - Accent3 6" xfId="357"/>
    <cellStyle name="60% - Accent3 6 2" xfId="358"/>
    <cellStyle name="60% - Accent3 6 3" xfId="359"/>
    <cellStyle name="60% - Accent3 6 4" xfId="360"/>
    <cellStyle name="60% - Accent3 7" xfId="361"/>
    <cellStyle name="60% - Accent3 7 2" xfId="362"/>
    <cellStyle name="60% - Accent3 7 3" xfId="363"/>
    <cellStyle name="60% - Accent3 7 4" xfId="364"/>
    <cellStyle name="60% - Accent4 2" xfId="365"/>
    <cellStyle name="60% - Accent4 2 2" xfId="366"/>
    <cellStyle name="60% - Accent4 2 3" xfId="367"/>
    <cellStyle name="60% - Accent4 2 4" xfId="368"/>
    <cellStyle name="60% - Accent4 3" xfId="369"/>
    <cellStyle name="60% - Accent4 3 2" xfId="370"/>
    <cellStyle name="60% - Accent4 3 3" xfId="371"/>
    <cellStyle name="60% - Accent4 3 4" xfId="372"/>
    <cellStyle name="60% - Accent4 4" xfId="373"/>
    <cellStyle name="60% - Accent4 4 2" xfId="374"/>
    <cellStyle name="60% - Accent4 4 3" xfId="375"/>
    <cellStyle name="60% - Accent4 4 4" xfId="376"/>
    <cellStyle name="60% - Accent4 5" xfId="377"/>
    <cellStyle name="60% - Accent4 5 2" xfId="378"/>
    <cellStyle name="60% - Accent4 5 3" xfId="379"/>
    <cellStyle name="60% - Accent4 5 4" xfId="380"/>
    <cellStyle name="60% - Accent4 6" xfId="381"/>
    <cellStyle name="60% - Accent4 6 2" xfId="382"/>
    <cellStyle name="60% - Accent4 6 3" xfId="383"/>
    <cellStyle name="60% - Accent4 6 4" xfId="384"/>
    <cellStyle name="60% - Accent4 7" xfId="385"/>
    <cellStyle name="60% - Accent4 7 2" xfId="386"/>
    <cellStyle name="60% - Accent4 7 3" xfId="387"/>
    <cellStyle name="60% - Accent4 7 4" xfId="388"/>
    <cellStyle name="60% - Accent5 2" xfId="389"/>
    <cellStyle name="60% - Accent5 2 2" xfId="390"/>
    <cellStyle name="60% - Accent5 2 3" xfId="391"/>
    <cellStyle name="60% - Accent5 2 4" xfId="392"/>
    <cellStyle name="60% - Accent5 3" xfId="393"/>
    <cellStyle name="60% - Accent5 3 2" xfId="394"/>
    <cellStyle name="60% - Accent5 3 3" xfId="395"/>
    <cellStyle name="60% - Accent5 3 4" xfId="396"/>
    <cellStyle name="60% - Accent5 4" xfId="397"/>
    <cellStyle name="60% - Accent5 4 2" xfId="398"/>
    <cellStyle name="60% - Accent5 4 3" xfId="399"/>
    <cellStyle name="60% - Accent5 4 4" xfId="400"/>
    <cellStyle name="60% - Accent5 5" xfId="401"/>
    <cellStyle name="60% - Accent5 5 2" xfId="402"/>
    <cellStyle name="60% - Accent5 5 3" xfId="403"/>
    <cellStyle name="60% - Accent5 5 4" xfId="404"/>
    <cellStyle name="60% - Accent5 6" xfId="405"/>
    <cellStyle name="60% - Accent5 6 2" xfId="406"/>
    <cellStyle name="60% - Accent5 6 3" xfId="407"/>
    <cellStyle name="60% - Accent5 6 4" xfId="408"/>
    <cellStyle name="60% - Accent5 7" xfId="409"/>
    <cellStyle name="60% - Accent5 7 2" xfId="410"/>
    <cellStyle name="60% - Accent5 7 3" xfId="411"/>
    <cellStyle name="60% - Accent5 7 4" xfId="412"/>
    <cellStyle name="60% - Accent6 2" xfId="413"/>
    <cellStyle name="60% - Accent6 2 2" xfId="414"/>
    <cellStyle name="60% - Accent6 2 3" xfId="415"/>
    <cellStyle name="60% - Accent6 2 4" xfId="416"/>
    <cellStyle name="60% - Accent6 3" xfId="417"/>
    <cellStyle name="60% - Accent6 3 2" xfId="418"/>
    <cellStyle name="60% - Accent6 3 3" xfId="419"/>
    <cellStyle name="60% - Accent6 3 4" xfId="420"/>
    <cellStyle name="60% - Accent6 4" xfId="421"/>
    <cellStyle name="60% - Accent6 4 2" xfId="422"/>
    <cellStyle name="60% - Accent6 4 3" xfId="423"/>
    <cellStyle name="60% - Accent6 4 4" xfId="424"/>
    <cellStyle name="60% - Accent6 5" xfId="425"/>
    <cellStyle name="60% - Accent6 5 2" xfId="426"/>
    <cellStyle name="60% - Accent6 5 3" xfId="427"/>
    <cellStyle name="60% - Accent6 5 4" xfId="428"/>
    <cellStyle name="60% - Accent6 6" xfId="429"/>
    <cellStyle name="60% - Accent6 6 2" xfId="430"/>
    <cellStyle name="60% - Accent6 6 3" xfId="431"/>
    <cellStyle name="60% - Accent6 6 4" xfId="432"/>
    <cellStyle name="60% - Accent6 7" xfId="433"/>
    <cellStyle name="60% - Accent6 7 2" xfId="434"/>
    <cellStyle name="60% - Accent6 7 3" xfId="435"/>
    <cellStyle name="60% - Accent6 7 4" xfId="436"/>
    <cellStyle name="Accent1 2" xfId="437"/>
    <cellStyle name="Accent1 2 2" xfId="438"/>
    <cellStyle name="Accent1 2 3" xfId="439"/>
    <cellStyle name="Accent1 2 4" xfId="440"/>
    <cellStyle name="Accent1 3" xfId="441"/>
    <cellStyle name="Accent1 3 2" xfId="442"/>
    <cellStyle name="Accent1 3 3" xfId="443"/>
    <cellStyle name="Accent1 3 4" xfId="444"/>
    <cellStyle name="Accent1 4" xfId="445"/>
    <cellStyle name="Accent1 4 2" xfId="446"/>
    <cellStyle name="Accent1 4 3" xfId="447"/>
    <cellStyle name="Accent1 4 4" xfId="448"/>
    <cellStyle name="Accent1 5" xfId="449"/>
    <cellStyle name="Accent1 5 2" xfId="450"/>
    <cellStyle name="Accent1 5 3" xfId="451"/>
    <cellStyle name="Accent1 5 4" xfId="452"/>
    <cellStyle name="Accent1 6" xfId="453"/>
    <cellStyle name="Accent1 6 2" xfId="454"/>
    <cellStyle name="Accent1 6 3" xfId="455"/>
    <cellStyle name="Accent1 6 4" xfId="456"/>
    <cellStyle name="Accent1 7" xfId="457"/>
    <cellStyle name="Accent1 7 2" xfId="458"/>
    <cellStyle name="Accent1 7 3" xfId="459"/>
    <cellStyle name="Accent1 7 4" xfId="460"/>
    <cellStyle name="Accent2 2" xfId="461"/>
    <cellStyle name="Accent2 2 2" xfId="462"/>
    <cellStyle name="Accent2 2 3" xfId="463"/>
    <cellStyle name="Accent2 2 4" xfId="464"/>
    <cellStyle name="Accent2 3" xfId="465"/>
    <cellStyle name="Accent2 3 2" xfId="466"/>
    <cellStyle name="Accent2 3 3" xfId="467"/>
    <cellStyle name="Accent2 3 4" xfId="468"/>
    <cellStyle name="Accent2 4" xfId="469"/>
    <cellStyle name="Accent2 4 2" xfId="470"/>
    <cellStyle name="Accent2 4 3" xfId="471"/>
    <cellStyle name="Accent2 4 4" xfId="472"/>
    <cellStyle name="Accent2 5" xfId="473"/>
    <cellStyle name="Accent2 5 2" xfId="474"/>
    <cellStyle name="Accent2 5 3" xfId="475"/>
    <cellStyle name="Accent2 5 4" xfId="476"/>
    <cellStyle name="Accent2 6" xfId="477"/>
    <cellStyle name="Accent2 6 2" xfId="478"/>
    <cellStyle name="Accent2 6 3" xfId="479"/>
    <cellStyle name="Accent2 6 4" xfId="480"/>
    <cellStyle name="Accent2 7" xfId="481"/>
    <cellStyle name="Accent2 7 2" xfId="482"/>
    <cellStyle name="Accent2 7 3" xfId="483"/>
    <cellStyle name="Accent2 7 4" xfId="484"/>
    <cellStyle name="Accent3 2" xfId="485"/>
    <cellStyle name="Accent3 2 2" xfId="486"/>
    <cellStyle name="Accent3 2 3" xfId="487"/>
    <cellStyle name="Accent3 2 4" xfId="488"/>
    <cellStyle name="Accent3 3" xfId="489"/>
    <cellStyle name="Accent3 3 2" xfId="490"/>
    <cellStyle name="Accent3 3 3" xfId="491"/>
    <cellStyle name="Accent3 3 4" xfId="492"/>
    <cellStyle name="Accent3 4" xfId="493"/>
    <cellStyle name="Accent3 4 2" xfId="494"/>
    <cellStyle name="Accent3 4 3" xfId="495"/>
    <cellStyle name="Accent3 4 4" xfId="496"/>
    <cellStyle name="Accent3 5" xfId="497"/>
    <cellStyle name="Accent3 5 2" xfId="498"/>
    <cellStyle name="Accent3 5 3" xfId="499"/>
    <cellStyle name="Accent3 5 4" xfId="500"/>
    <cellStyle name="Accent3 6" xfId="501"/>
    <cellStyle name="Accent3 6 2" xfId="502"/>
    <cellStyle name="Accent3 6 3" xfId="503"/>
    <cellStyle name="Accent3 6 4" xfId="504"/>
    <cellStyle name="Accent3 7" xfId="505"/>
    <cellStyle name="Accent3 7 2" xfId="506"/>
    <cellStyle name="Accent3 7 3" xfId="507"/>
    <cellStyle name="Accent3 7 4" xfId="508"/>
    <cellStyle name="Accent4 2" xfId="509"/>
    <cellStyle name="Accent4 2 2" xfId="510"/>
    <cellStyle name="Accent4 2 3" xfId="511"/>
    <cellStyle name="Accent4 2 4" xfId="512"/>
    <cellStyle name="Accent4 3" xfId="513"/>
    <cellStyle name="Accent4 3 2" xfId="514"/>
    <cellStyle name="Accent4 3 3" xfId="515"/>
    <cellStyle name="Accent4 3 4" xfId="516"/>
    <cellStyle name="Accent4 4" xfId="517"/>
    <cellStyle name="Accent4 4 2" xfId="518"/>
    <cellStyle name="Accent4 4 3" xfId="519"/>
    <cellStyle name="Accent4 4 4" xfId="520"/>
    <cellStyle name="Accent4 5" xfId="521"/>
    <cellStyle name="Accent4 5 2" xfId="522"/>
    <cellStyle name="Accent4 5 3" xfId="523"/>
    <cellStyle name="Accent4 5 4" xfId="524"/>
    <cellStyle name="Accent4 6" xfId="525"/>
    <cellStyle name="Accent4 6 2" xfId="526"/>
    <cellStyle name="Accent4 6 3" xfId="527"/>
    <cellStyle name="Accent4 6 4" xfId="528"/>
    <cellStyle name="Accent4 7" xfId="529"/>
    <cellStyle name="Accent4 7 2" xfId="530"/>
    <cellStyle name="Accent4 7 3" xfId="531"/>
    <cellStyle name="Accent4 7 4" xfId="532"/>
    <cellStyle name="Accent5 2" xfId="533"/>
    <cellStyle name="Accent5 2 2" xfId="534"/>
    <cellStyle name="Accent5 2 3" xfId="535"/>
    <cellStyle name="Accent5 2 4" xfId="536"/>
    <cellStyle name="Accent5 3" xfId="537"/>
    <cellStyle name="Accent5 3 2" xfId="538"/>
    <cellStyle name="Accent5 3 3" xfId="539"/>
    <cellStyle name="Accent5 3 4" xfId="540"/>
    <cellStyle name="Accent5 4" xfId="541"/>
    <cellStyle name="Accent5 4 2" xfId="542"/>
    <cellStyle name="Accent5 4 3" xfId="543"/>
    <cellStyle name="Accent5 4 4" xfId="544"/>
    <cellStyle name="Accent5 5" xfId="545"/>
    <cellStyle name="Accent5 5 2" xfId="546"/>
    <cellStyle name="Accent5 5 3" xfId="547"/>
    <cellStyle name="Accent5 5 4" xfId="548"/>
    <cellStyle name="Accent5 6" xfId="549"/>
    <cellStyle name="Accent5 6 2" xfId="550"/>
    <cellStyle name="Accent5 6 3" xfId="551"/>
    <cellStyle name="Accent5 6 4" xfId="552"/>
    <cellStyle name="Accent5 7" xfId="553"/>
    <cellStyle name="Accent5 7 2" xfId="554"/>
    <cellStyle name="Accent5 7 3" xfId="555"/>
    <cellStyle name="Accent5 7 4" xfId="556"/>
    <cellStyle name="Accent6 2" xfId="557"/>
    <cellStyle name="Accent6 2 2" xfId="558"/>
    <cellStyle name="Accent6 2 3" xfId="559"/>
    <cellStyle name="Accent6 2 4" xfId="560"/>
    <cellStyle name="Accent6 3" xfId="561"/>
    <cellStyle name="Accent6 3 2" xfId="562"/>
    <cellStyle name="Accent6 3 3" xfId="563"/>
    <cellStyle name="Accent6 3 4" xfId="564"/>
    <cellStyle name="Accent6 4" xfId="565"/>
    <cellStyle name="Accent6 4 2" xfId="566"/>
    <cellStyle name="Accent6 4 3" xfId="567"/>
    <cellStyle name="Accent6 4 4" xfId="568"/>
    <cellStyle name="Accent6 5" xfId="569"/>
    <cellStyle name="Accent6 5 2" xfId="570"/>
    <cellStyle name="Accent6 5 3" xfId="571"/>
    <cellStyle name="Accent6 5 4" xfId="572"/>
    <cellStyle name="Accent6 6" xfId="573"/>
    <cellStyle name="Accent6 6 2" xfId="574"/>
    <cellStyle name="Accent6 6 3" xfId="575"/>
    <cellStyle name="Accent6 6 4" xfId="576"/>
    <cellStyle name="Accent6 7" xfId="577"/>
    <cellStyle name="Accent6 7 2" xfId="578"/>
    <cellStyle name="Accent6 7 3" xfId="579"/>
    <cellStyle name="Accent6 7 4" xfId="580"/>
    <cellStyle name="Bad 2" xfId="581"/>
    <cellStyle name="Bad 2 2" xfId="582"/>
    <cellStyle name="Bad 2 3" xfId="583"/>
    <cellStyle name="Bad 2 4" xfId="584"/>
    <cellStyle name="Bad 3" xfId="585"/>
    <cellStyle name="Bad 3 2" xfId="586"/>
    <cellStyle name="Bad 3 3" xfId="587"/>
    <cellStyle name="Bad 3 4" xfId="588"/>
    <cellStyle name="Bad 4" xfId="589"/>
    <cellStyle name="Bad 4 2" xfId="590"/>
    <cellStyle name="Bad 4 3" xfId="591"/>
    <cellStyle name="Bad 4 4" xfId="592"/>
    <cellStyle name="Bad 5" xfId="593"/>
    <cellStyle name="Bad 5 2" xfId="594"/>
    <cellStyle name="Bad 5 3" xfId="595"/>
    <cellStyle name="Bad 5 4" xfId="596"/>
    <cellStyle name="Bad 6" xfId="597"/>
    <cellStyle name="Bad 6 2" xfId="598"/>
    <cellStyle name="Bad 6 3" xfId="599"/>
    <cellStyle name="Bad 6 4" xfId="600"/>
    <cellStyle name="Bad 7" xfId="601"/>
    <cellStyle name="Bad 7 2" xfId="602"/>
    <cellStyle name="Bad 7 3" xfId="603"/>
    <cellStyle name="Bad 7 4" xfId="604"/>
    <cellStyle name="Calculation 2" xfId="605"/>
    <cellStyle name="Calculation 2 2" xfId="606"/>
    <cellStyle name="Calculation 2 3" xfId="607"/>
    <cellStyle name="Calculation 2 4" xfId="608"/>
    <cellStyle name="Calculation 3" xfId="609"/>
    <cellStyle name="Calculation 3 2" xfId="610"/>
    <cellStyle name="Calculation 3 3" xfId="611"/>
    <cellStyle name="Calculation 3 4" xfId="612"/>
    <cellStyle name="Calculation 4" xfId="613"/>
    <cellStyle name="Calculation 4 2" xfId="614"/>
    <cellStyle name="Calculation 4 3" xfId="615"/>
    <cellStyle name="Calculation 4 4" xfId="616"/>
    <cellStyle name="Calculation 5" xfId="617"/>
    <cellStyle name="Calculation 5 2" xfId="618"/>
    <cellStyle name="Calculation 5 3" xfId="619"/>
    <cellStyle name="Calculation 5 4" xfId="620"/>
    <cellStyle name="Calculation 6" xfId="621"/>
    <cellStyle name="Calculation 6 2" xfId="622"/>
    <cellStyle name="Calculation 6 3" xfId="623"/>
    <cellStyle name="Calculation 6 4" xfId="624"/>
    <cellStyle name="Calculation 7" xfId="625"/>
    <cellStyle name="Calculation 7 2" xfId="626"/>
    <cellStyle name="Calculation 7 3" xfId="627"/>
    <cellStyle name="Calculation 7 4" xfId="628"/>
    <cellStyle name="Check Cell 2" xfId="629"/>
    <cellStyle name="Check Cell 2 2" xfId="630"/>
    <cellStyle name="Check Cell 2 3" xfId="631"/>
    <cellStyle name="Check Cell 2 4" xfId="632"/>
    <cellStyle name="Check Cell 3" xfId="633"/>
    <cellStyle name="Check Cell 3 2" xfId="634"/>
    <cellStyle name="Check Cell 3 3" xfId="635"/>
    <cellStyle name="Check Cell 3 4" xfId="636"/>
    <cellStyle name="Check Cell 4" xfId="637"/>
    <cellStyle name="Check Cell 4 2" xfId="638"/>
    <cellStyle name="Check Cell 4 3" xfId="639"/>
    <cellStyle name="Check Cell 4 4" xfId="640"/>
    <cellStyle name="Check Cell 5" xfId="641"/>
    <cellStyle name="Check Cell 5 2" xfId="642"/>
    <cellStyle name="Check Cell 5 3" xfId="643"/>
    <cellStyle name="Check Cell 5 4" xfId="644"/>
    <cellStyle name="Check Cell 6" xfId="645"/>
    <cellStyle name="Check Cell 6 2" xfId="646"/>
    <cellStyle name="Check Cell 6 3" xfId="647"/>
    <cellStyle name="Check Cell 6 4" xfId="648"/>
    <cellStyle name="Check Cell 7" xfId="649"/>
    <cellStyle name="Check Cell 7 2" xfId="650"/>
    <cellStyle name="Check Cell 7 3" xfId="651"/>
    <cellStyle name="Check Cell 7 4" xfId="652"/>
    <cellStyle name="Comma 10" xfId="653"/>
    <cellStyle name="Comma 10 2" xfId="654"/>
    <cellStyle name="Comma 10 3" xfId="655"/>
    <cellStyle name="Comma 11" xfId="656"/>
    <cellStyle name="Comma 11 2" xfId="657"/>
    <cellStyle name="Comma 12" xfId="658"/>
    <cellStyle name="Comma 12 2" xfId="659"/>
    <cellStyle name="Comma 13" xfId="660"/>
    <cellStyle name="Comma 13 2" xfId="661"/>
    <cellStyle name="Comma 14" xfId="662"/>
    <cellStyle name="Comma 14 2" xfId="663"/>
    <cellStyle name="Comma 15" xfId="664"/>
    <cellStyle name="Comma 15 2" xfId="665"/>
    <cellStyle name="Comma 16" xfId="666"/>
    <cellStyle name="Comma 16 2" xfId="667"/>
    <cellStyle name="Comma 17" xfId="668"/>
    <cellStyle name="Comma 17 2" xfId="669"/>
    <cellStyle name="Comma 18" xfId="670"/>
    <cellStyle name="Comma 2" xfId="3"/>
    <cellStyle name="Comma 2 2" xfId="671"/>
    <cellStyle name="Comma 2 3" xfId="672"/>
    <cellStyle name="Comma 2 3 2" xfId="673"/>
    <cellStyle name="Comma 2 4" xfId="674"/>
    <cellStyle name="Comma 2 5" xfId="675"/>
    <cellStyle name="Comma 3" xfId="676"/>
    <cellStyle name="Comma 3 2" xfId="677"/>
    <cellStyle name="Comma 3 3" xfId="678"/>
    <cellStyle name="Comma 3 4" xfId="679"/>
    <cellStyle name="Comma 4" xfId="680"/>
    <cellStyle name="Comma 4 2" xfId="681"/>
    <cellStyle name="Comma 4 3" xfId="682"/>
    <cellStyle name="Comma 4 3 2" xfId="683"/>
    <cellStyle name="Comma 5" xfId="684"/>
    <cellStyle name="Comma 5 2" xfId="685"/>
    <cellStyle name="Comma 5 2 2" xfId="686"/>
    <cellStyle name="Comma 6" xfId="687"/>
    <cellStyle name="Comma 6 2" xfId="688"/>
    <cellStyle name="Comma 6 2 2" xfId="689"/>
    <cellStyle name="Comma 7" xfId="690"/>
    <cellStyle name="Comma 7 2" xfId="691"/>
    <cellStyle name="Comma 8" xfId="692"/>
    <cellStyle name="Comma 8 2" xfId="693"/>
    <cellStyle name="Comma 9" xfId="694"/>
    <cellStyle name="Comma 9 2" xfId="695"/>
    <cellStyle name="Comma 9 3" xfId="696"/>
    <cellStyle name="Currency [0] 2" xfId="697"/>
    <cellStyle name="Currency 10" xfId="698"/>
    <cellStyle name="Currency 10 2" xfId="699"/>
    <cellStyle name="Currency 11" xfId="700"/>
    <cellStyle name="Currency 11 2" xfId="701"/>
    <cellStyle name="Currency 12" xfId="702"/>
    <cellStyle name="Currency 2" xfId="2"/>
    <cellStyle name="Currency 2 2" xfId="703"/>
    <cellStyle name="Currency 2 3" xfId="704"/>
    <cellStyle name="Currency 2 4" xfId="705"/>
    <cellStyle name="Currency 3" xfId="706"/>
    <cellStyle name="Currency 3 2" xfId="707"/>
    <cellStyle name="Currency 3 3" xfId="708"/>
    <cellStyle name="Currency 3 4" xfId="709"/>
    <cellStyle name="Currency 4" xfId="710"/>
    <cellStyle name="Currency 4 2" xfId="711"/>
    <cellStyle name="Currency 4 3" xfId="712"/>
    <cellStyle name="Currency 4 4" xfId="713"/>
    <cellStyle name="Currency 5" xfId="714"/>
    <cellStyle name="Currency 5 2" xfId="715"/>
    <cellStyle name="Currency 5 3" xfId="716"/>
    <cellStyle name="Currency 6" xfId="717"/>
    <cellStyle name="Currency 7" xfId="718"/>
    <cellStyle name="Currency 8" xfId="719"/>
    <cellStyle name="Currency 9" xfId="720"/>
    <cellStyle name="Currency 9 2" xfId="721"/>
    <cellStyle name="Explanatory Text 2" xfId="722"/>
    <cellStyle name="Explanatory Text 2 2" xfId="723"/>
    <cellStyle name="Explanatory Text 2 3" xfId="724"/>
    <cellStyle name="Explanatory Text 2 4" xfId="725"/>
    <cellStyle name="Explanatory Text 3" xfId="726"/>
    <cellStyle name="Explanatory Text 3 2" xfId="727"/>
    <cellStyle name="Explanatory Text 3 3" xfId="728"/>
    <cellStyle name="Explanatory Text 3 4" xfId="729"/>
    <cellStyle name="Explanatory Text 4" xfId="730"/>
    <cellStyle name="Explanatory Text 4 2" xfId="731"/>
    <cellStyle name="Explanatory Text 4 3" xfId="732"/>
    <cellStyle name="Explanatory Text 4 4" xfId="733"/>
    <cellStyle name="Explanatory Text 5" xfId="734"/>
    <cellStyle name="Explanatory Text 5 2" xfId="735"/>
    <cellStyle name="Explanatory Text 5 3" xfId="736"/>
    <cellStyle name="Explanatory Text 5 4" xfId="737"/>
    <cellStyle name="Explanatory Text 6" xfId="738"/>
    <cellStyle name="Explanatory Text 6 2" xfId="739"/>
    <cellStyle name="Explanatory Text 6 3" xfId="740"/>
    <cellStyle name="Explanatory Text 6 4" xfId="741"/>
    <cellStyle name="Explanatory Text 7" xfId="742"/>
    <cellStyle name="Explanatory Text 7 2" xfId="743"/>
    <cellStyle name="Explanatory Text 7 3" xfId="744"/>
    <cellStyle name="Explanatory Text 7 4" xfId="745"/>
    <cellStyle name="Good 2" xfId="746"/>
    <cellStyle name="Good 2 2" xfId="747"/>
    <cellStyle name="Good 2 3" xfId="748"/>
    <cellStyle name="Good 2 4" xfId="749"/>
    <cellStyle name="Good 3" xfId="750"/>
    <cellStyle name="Good 3 2" xfId="751"/>
    <cellStyle name="Good 3 3" xfId="752"/>
    <cellStyle name="Good 3 4" xfId="753"/>
    <cellStyle name="Good 4" xfId="754"/>
    <cellStyle name="Good 4 2" xfId="755"/>
    <cellStyle name="Good 4 3" xfId="756"/>
    <cellStyle name="Good 4 4" xfId="757"/>
    <cellStyle name="Good 5" xfId="758"/>
    <cellStyle name="Good 5 2" xfId="759"/>
    <cellStyle name="Good 5 3" xfId="760"/>
    <cellStyle name="Good 5 4" xfId="761"/>
    <cellStyle name="Good 6" xfId="762"/>
    <cellStyle name="Good 6 2" xfId="763"/>
    <cellStyle name="Good 6 3" xfId="764"/>
    <cellStyle name="Good 6 4" xfId="765"/>
    <cellStyle name="Good 7" xfId="766"/>
    <cellStyle name="Good 7 2" xfId="767"/>
    <cellStyle name="Good 7 3" xfId="768"/>
    <cellStyle name="Good 7 4" xfId="769"/>
    <cellStyle name="Heading 1 2" xfId="770"/>
    <cellStyle name="Heading 1 2 2" xfId="771"/>
    <cellStyle name="Heading 1 2 3" xfId="772"/>
    <cellStyle name="Heading 1 2 4" xfId="773"/>
    <cellStyle name="Heading 1 3" xfId="774"/>
    <cellStyle name="Heading 1 3 2" xfId="775"/>
    <cellStyle name="Heading 1 3 3" xfId="776"/>
    <cellStyle name="Heading 1 3 4" xfId="777"/>
    <cellStyle name="Heading 1 4" xfId="778"/>
    <cellStyle name="Heading 1 4 2" xfId="779"/>
    <cellStyle name="Heading 1 4 3" xfId="780"/>
    <cellStyle name="Heading 1 4 4" xfId="781"/>
    <cellStyle name="Heading 1 5" xfId="782"/>
    <cellStyle name="Heading 1 5 2" xfId="783"/>
    <cellStyle name="Heading 1 5 3" xfId="784"/>
    <cellStyle name="Heading 1 5 4" xfId="785"/>
    <cellStyle name="Heading 1 6" xfId="786"/>
    <cellStyle name="Heading 1 6 2" xfId="787"/>
    <cellStyle name="Heading 1 6 3" xfId="788"/>
    <cellStyle name="Heading 1 6 4" xfId="789"/>
    <cellStyle name="Heading 1 7" xfId="790"/>
    <cellStyle name="Heading 1 7 2" xfId="791"/>
    <cellStyle name="Heading 1 7 3" xfId="792"/>
    <cellStyle name="Heading 1 7 4" xfId="793"/>
    <cellStyle name="Heading 2 2" xfId="794"/>
    <cellStyle name="Heading 2 2 2" xfId="795"/>
    <cellStyle name="Heading 2 2 3" xfId="796"/>
    <cellStyle name="Heading 2 2 4" xfId="797"/>
    <cellStyle name="Heading 2 3" xfId="798"/>
    <cellStyle name="Heading 2 3 2" xfId="799"/>
    <cellStyle name="Heading 2 3 3" xfId="800"/>
    <cellStyle name="Heading 2 3 4" xfId="801"/>
    <cellStyle name="Heading 2 4" xfId="802"/>
    <cellStyle name="Heading 2 4 2" xfId="803"/>
    <cellStyle name="Heading 2 4 3" xfId="804"/>
    <cellStyle name="Heading 2 4 4" xfId="805"/>
    <cellStyle name="Heading 2 5" xfId="806"/>
    <cellStyle name="Heading 2 5 2" xfId="807"/>
    <cellStyle name="Heading 2 5 3" xfId="808"/>
    <cellStyle name="Heading 2 5 4" xfId="809"/>
    <cellStyle name="Heading 2 6" xfId="810"/>
    <cellStyle name="Heading 2 6 2" xfId="811"/>
    <cellStyle name="Heading 2 6 3" xfId="812"/>
    <cellStyle name="Heading 2 6 4" xfId="813"/>
    <cellStyle name="Heading 2 7" xfId="814"/>
    <cellStyle name="Heading 2 7 2" xfId="815"/>
    <cellStyle name="Heading 2 7 3" xfId="816"/>
    <cellStyle name="Heading 2 7 4" xfId="817"/>
    <cellStyle name="Heading 3 2" xfId="818"/>
    <cellStyle name="Heading 3 2 2" xfId="819"/>
    <cellStyle name="Heading 3 2 3" xfId="820"/>
    <cellStyle name="Heading 3 2 4" xfId="821"/>
    <cellStyle name="Heading 3 3" xfId="822"/>
    <cellStyle name="Heading 3 3 2" xfId="823"/>
    <cellStyle name="Heading 3 3 3" xfId="824"/>
    <cellStyle name="Heading 3 3 4" xfId="825"/>
    <cellStyle name="Heading 3 4" xfId="826"/>
    <cellStyle name="Heading 3 4 2" xfId="827"/>
    <cellStyle name="Heading 3 4 3" xfId="828"/>
    <cellStyle name="Heading 3 4 4" xfId="829"/>
    <cellStyle name="Heading 3 5" xfId="830"/>
    <cellStyle name="Heading 3 5 2" xfId="831"/>
    <cellStyle name="Heading 3 5 3" xfId="832"/>
    <cellStyle name="Heading 3 5 4" xfId="833"/>
    <cellStyle name="Heading 3 6" xfId="834"/>
    <cellStyle name="Heading 3 6 2" xfId="835"/>
    <cellStyle name="Heading 3 6 3" xfId="836"/>
    <cellStyle name="Heading 3 6 4" xfId="837"/>
    <cellStyle name="Heading 3 7" xfId="838"/>
    <cellStyle name="Heading 3 7 2" xfId="839"/>
    <cellStyle name="Heading 3 7 3" xfId="840"/>
    <cellStyle name="Heading 3 7 4" xfId="841"/>
    <cellStyle name="Heading 4 2" xfId="842"/>
    <cellStyle name="Heading 4 2 2" xfId="843"/>
    <cellStyle name="Heading 4 2 3" xfId="844"/>
    <cellStyle name="Heading 4 2 4" xfId="845"/>
    <cellStyle name="Heading 4 3" xfId="846"/>
    <cellStyle name="Heading 4 3 2" xfId="847"/>
    <cellStyle name="Heading 4 3 3" xfId="848"/>
    <cellStyle name="Heading 4 3 4" xfId="849"/>
    <cellStyle name="Heading 4 4" xfId="850"/>
    <cellStyle name="Heading 4 4 2" xfId="851"/>
    <cellStyle name="Heading 4 4 3" xfId="852"/>
    <cellStyle name="Heading 4 4 4" xfId="853"/>
    <cellStyle name="Heading 4 5" xfId="854"/>
    <cellStyle name="Heading 4 5 2" xfId="855"/>
    <cellStyle name="Heading 4 5 3" xfId="856"/>
    <cellStyle name="Heading 4 5 4" xfId="857"/>
    <cellStyle name="Heading 4 6" xfId="858"/>
    <cellStyle name="Heading 4 6 2" xfId="859"/>
    <cellStyle name="Heading 4 6 3" xfId="860"/>
    <cellStyle name="Heading 4 6 4" xfId="861"/>
    <cellStyle name="Heading 4 7" xfId="862"/>
    <cellStyle name="Heading 4 7 2" xfId="863"/>
    <cellStyle name="Heading 4 7 3" xfId="864"/>
    <cellStyle name="Heading 4 7 4" xfId="865"/>
    <cellStyle name="Input 2" xfId="866"/>
    <cellStyle name="Input 2 2" xfId="867"/>
    <cellStyle name="Input 2 3" xfId="868"/>
    <cellStyle name="Input 2 4" xfId="869"/>
    <cellStyle name="Input 3" xfId="870"/>
    <cellStyle name="Input 3 2" xfId="871"/>
    <cellStyle name="Input 3 3" xfId="872"/>
    <cellStyle name="Input 3 4" xfId="873"/>
    <cellStyle name="Input 4" xfId="874"/>
    <cellStyle name="Input 4 2" xfId="875"/>
    <cellStyle name="Input 4 3" xfId="876"/>
    <cellStyle name="Input 4 4" xfId="877"/>
    <cellStyle name="Input 5" xfId="878"/>
    <cellStyle name="Input 5 2" xfId="879"/>
    <cellStyle name="Input 5 3" xfId="880"/>
    <cellStyle name="Input 5 4" xfId="881"/>
    <cellStyle name="Input 6" xfId="882"/>
    <cellStyle name="Input 6 2" xfId="883"/>
    <cellStyle name="Input 6 3" xfId="884"/>
    <cellStyle name="Input 6 4" xfId="885"/>
    <cellStyle name="Input 7" xfId="886"/>
    <cellStyle name="Input 7 2" xfId="887"/>
    <cellStyle name="Input 7 3" xfId="888"/>
    <cellStyle name="Input 7 4" xfId="889"/>
    <cellStyle name="Linked Cell 2" xfId="890"/>
    <cellStyle name="Linked Cell 2 2" xfId="891"/>
    <cellStyle name="Linked Cell 2 3" xfId="892"/>
    <cellStyle name="Linked Cell 2 4" xfId="893"/>
    <cellStyle name="Linked Cell 3" xfId="894"/>
    <cellStyle name="Linked Cell 3 2" xfId="895"/>
    <cellStyle name="Linked Cell 3 3" xfId="896"/>
    <cellStyle name="Linked Cell 3 4" xfId="897"/>
    <cellStyle name="Linked Cell 4" xfId="898"/>
    <cellStyle name="Linked Cell 4 2" xfId="899"/>
    <cellStyle name="Linked Cell 4 3" xfId="900"/>
    <cellStyle name="Linked Cell 4 4" xfId="901"/>
    <cellStyle name="Linked Cell 5" xfId="902"/>
    <cellStyle name="Linked Cell 5 2" xfId="903"/>
    <cellStyle name="Linked Cell 5 3" xfId="904"/>
    <cellStyle name="Linked Cell 5 4" xfId="905"/>
    <cellStyle name="Linked Cell 6" xfId="906"/>
    <cellStyle name="Linked Cell 6 2" xfId="907"/>
    <cellStyle name="Linked Cell 6 3" xfId="908"/>
    <cellStyle name="Linked Cell 6 4" xfId="909"/>
    <cellStyle name="Linked Cell 7" xfId="910"/>
    <cellStyle name="Linked Cell 7 2" xfId="911"/>
    <cellStyle name="Linked Cell 7 3" xfId="912"/>
    <cellStyle name="Linked Cell 7 4" xfId="913"/>
    <cellStyle name="Neutral 2" xfId="914"/>
    <cellStyle name="Neutral 2 2" xfId="915"/>
    <cellStyle name="Neutral 2 3" xfId="916"/>
    <cellStyle name="Neutral 2 4" xfId="917"/>
    <cellStyle name="Neutral 3" xfId="918"/>
    <cellStyle name="Neutral 3 2" xfId="919"/>
    <cellStyle name="Neutral 3 3" xfId="920"/>
    <cellStyle name="Neutral 3 4" xfId="921"/>
    <cellStyle name="Neutral 4" xfId="922"/>
    <cellStyle name="Neutral 4 2" xfId="923"/>
    <cellStyle name="Neutral 4 3" xfId="924"/>
    <cellStyle name="Neutral 4 4" xfId="925"/>
    <cellStyle name="Neutral 5" xfId="926"/>
    <cellStyle name="Neutral 5 2" xfId="927"/>
    <cellStyle name="Neutral 5 3" xfId="928"/>
    <cellStyle name="Neutral 5 4" xfId="929"/>
    <cellStyle name="Neutral 6" xfId="930"/>
    <cellStyle name="Neutral 6 2" xfId="931"/>
    <cellStyle name="Neutral 6 3" xfId="932"/>
    <cellStyle name="Neutral 6 4" xfId="933"/>
    <cellStyle name="Neutral 7" xfId="934"/>
    <cellStyle name="Neutral 7 2" xfId="935"/>
    <cellStyle name="Neutral 7 3" xfId="936"/>
    <cellStyle name="Neutral 7 4" xfId="937"/>
    <cellStyle name="Normal" xfId="0" builtinId="0"/>
    <cellStyle name="Normal 10" xfId="938"/>
    <cellStyle name="Normal 11" xfId="939"/>
    <cellStyle name="Normal 12" xfId="940"/>
    <cellStyle name="Normal 12 2" xfId="941"/>
    <cellStyle name="Normal 12_A-1" xfId="942"/>
    <cellStyle name="Normal 13" xfId="943"/>
    <cellStyle name="Normal 14" xfId="944"/>
    <cellStyle name="Normal 14 2" xfId="945"/>
    <cellStyle name="Normal 14_A-1" xfId="946"/>
    <cellStyle name="Normal 15" xfId="947"/>
    <cellStyle name="Normal 16" xfId="948"/>
    <cellStyle name="Normal 16 2" xfId="1"/>
    <cellStyle name="Normal 17" xfId="949"/>
    <cellStyle name="Normal 18" xfId="950"/>
    <cellStyle name="Normal 19" xfId="951"/>
    <cellStyle name="Normal 2" xfId="952"/>
    <cellStyle name="Normal 2 10" xfId="953"/>
    <cellStyle name="Normal 2 11" xfId="954"/>
    <cellStyle name="Normal 2 12" xfId="955"/>
    <cellStyle name="Normal 2 13" xfId="956"/>
    <cellStyle name="Normal 2 13 2" xfId="957"/>
    <cellStyle name="Normal 2 13_A-1" xfId="958"/>
    <cellStyle name="Normal 2 14" xfId="4"/>
    <cellStyle name="Normal 2 15" xfId="959"/>
    <cellStyle name="Normal 2 16" xfId="960"/>
    <cellStyle name="Normal 2 17" xfId="961"/>
    <cellStyle name="Normal 2 18" xfId="962"/>
    <cellStyle name="Normal 2 2" xfId="963"/>
    <cellStyle name="Normal 2 2 2" xfId="964"/>
    <cellStyle name="Normal 2 2 3" xfId="965"/>
    <cellStyle name="Normal 2 2 4" xfId="966"/>
    <cellStyle name="Normal 2 3" xfId="967"/>
    <cellStyle name="Normal 2 3 2" xfId="968"/>
    <cellStyle name="Normal 2 4" xfId="969"/>
    <cellStyle name="Normal 2 4 2" xfId="970"/>
    <cellStyle name="Normal 2 5" xfId="971"/>
    <cellStyle name="Normal 2 5 2" xfId="972"/>
    <cellStyle name="Normal 2 5 3" xfId="973"/>
    <cellStyle name="Normal 2 5_A-1" xfId="974"/>
    <cellStyle name="Normal 2 6" xfId="975"/>
    <cellStyle name="Normal 2 7" xfId="976"/>
    <cellStyle name="Normal 2 8" xfId="977"/>
    <cellStyle name="Normal 2 9" xfId="978"/>
    <cellStyle name="Normal 2_A-1" xfId="979"/>
    <cellStyle name="Normal 20" xfId="980"/>
    <cellStyle name="Normal 21" xfId="981"/>
    <cellStyle name="Normal 21 2" xfId="1129"/>
    <cellStyle name="Normal 22" xfId="982"/>
    <cellStyle name="Normal 23" xfId="983"/>
    <cellStyle name="Normal 3" xfId="984"/>
    <cellStyle name="Normal 3 2" xfId="985"/>
    <cellStyle name="Normal 3 3" xfId="986"/>
    <cellStyle name="Normal 3 4" xfId="987"/>
    <cellStyle name="Normal 4" xfId="988"/>
    <cellStyle name="Normal 4 2" xfId="989"/>
    <cellStyle name="Normal 4 3" xfId="990"/>
    <cellStyle name="Normal 4 4" xfId="991"/>
    <cellStyle name="Normal 4 5" xfId="992"/>
    <cellStyle name="Normal 5" xfId="993"/>
    <cellStyle name="Normal 5 2" xfId="994"/>
    <cellStyle name="Normal 6" xfId="995"/>
    <cellStyle name="Normal 6 2" xfId="996"/>
    <cellStyle name="Normal 7" xfId="997"/>
    <cellStyle name="Normal 8" xfId="998"/>
    <cellStyle name="Normal 8 2" xfId="999"/>
    <cellStyle name="Normal 9" xfId="1000"/>
    <cellStyle name="Normal 9 2" xfId="1001"/>
    <cellStyle name="Note 2" xfId="1002"/>
    <cellStyle name="Note 2 2" xfId="1003"/>
    <cellStyle name="Note 2 3" xfId="1004"/>
    <cellStyle name="Note 2 4" xfId="1005"/>
    <cellStyle name="Note 2 5" xfId="1006"/>
    <cellStyle name="Note 3" xfId="1007"/>
    <cellStyle name="Note 3 2" xfId="1008"/>
    <cellStyle name="Note 3 3" xfId="1009"/>
    <cellStyle name="Note 3 4" xfId="1010"/>
    <cellStyle name="Note 4" xfId="1011"/>
    <cellStyle name="Note 4 2" xfId="1012"/>
    <cellStyle name="Note 4 3" xfId="1013"/>
    <cellStyle name="Note 4 4" xfId="1014"/>
    <cellStyle name="Note 5" xfId="1015"/>
    <cellStyle name="Note 5 2" xfId="1016"/>
    <cellStyle name="Note 5 3" xfId="1017"/>
    <cellStyle name="Note 5 4" xfId="1018"/>
    <cellStyle name="Note 6" xfId="1019"/>
    <cellStyle name="Note 6 2" xfId="1020"/>
    <cellStyle name="Note 6 3" xfId="1021"/>
    <cellStyle name="Note 6 4" xfId="1022"/>
    <cellStyle name="Note 7" xfId="1023"/>
    <cellStyle name="Note 7 2" xfId="1024"/>
    <cellStyle name="Note 7 3" xfId="1025"/>
    <cellStyle name="Note 7 4" xfId="1026"/>
    <cellStyle name="Output 2" xfId="1027"/>
    <cellStyle name="Output 2 2" xfId="1028"/>
    <cellStyle name="Output 2 3" xfId="1029"/>
    <cellStyle name="Output 2 4" xfId="1030"/>
    <cellStyle name="Output 3" xfId="1031"/>
    <cellStyle name="Output 3 2" xfId="1032"/>
    <cellStyle name="Output 3 3" xfId="1033"/>
    <cellStyle name="Output 3 4" xfId="1034"/>
    <cellStyle name="Output 4" xfId="1035"/>
    <cellStyle name="Output 4 2" xfId="1036"/>
    <cellStyle name="Output 4 3" xfId="1037"/>
    <cellStyle name="Output 4 4" xfId="1038"/>
    <cellStyle name="Output 5" xfId="1039"/>
    <cellStyle name="Output 5 2" xfId="1040"/>
    <cellStyle name="Output 5 3" xfId="1041"/>
    <cellStyle name="Output 5 4" xfId="1042"/>
    <cellStyle name="Output 6" xfId="1043"/>
    <cellStyle name="Output 6 2" xfId="1044"/>
    <cellStyle name="Output 6 3" xfId="1045"/>
    <cellStyle name="Output 6 4" xfId="1046"/>
    <cellStyle name="Output 7" xfId="1047"/>
    <cellStyle name="Output 7 2" xfId="1048"/>
    <cellStyle name="Output 7 3" xfId="1049"/>
    <cellStyle name="Output 7 4" xfId="1050"/>
    <cellStyle name="Percent 2" xfId="1051"/>
    <cellStyle name="Percent 2 2" xfId="1052"/>
    <cellStyle name="Percent 2 3" xfId="1053"/>
    <cellStyle name="Percent 3" xfId="1054"/>
    <cellStyle name="Percent 3 2" xfId="1055"/>
    <cellStyle name="Percent 4" xfId="1056"/>
    <cellStyle name="Percent 4 2" xfId="1130"/>
    <cellStyle name="Title 2" xfId="1057"/>
    <cellStyle name="Title 2 2" xfId="1058"/>
    <cellStyle name="Title 2 3" xfId="1059"/>
    <cellStyle name="Title 2 4" xfId="1060"/>
    <cellStyle name="Title 3" xfId="1061"/>
    <cellStyle name="Title 3 2" xfId="1062"/>
    <cellStyle name="Title 3 3" xfId="1063"/>
    <cellStyle name="Title 3 4" xfId="1064"/>
    <cellStyle name="Title 4" xfId="1065"/>
    <cellStyle name="Title 4 2" xfId="1066"/>
    <cellStyle name="Title 4 3" xfId="1067"/>
    <cellStyle name="Title 4 4" xfId="1068"/>
    <cellStyle name="Title 5" xfId="1069"/>
    <cellStyle name="Title 5 2" xfId="1070"/>
    <cellStyle name="Title 5 3" xfId="1071"/>
    <cellStyle name="Title 5 4" xfId="1072"/>
    <cellStyle name="Title 6" xfId="1073"/>
    <cellStyle name="Title 6 2" xfId="1074"/>
    <cellStyle name="Title 6 3" xfId="1075"/>
    <cellStyle name="Title 6 4" xfId="1076"/>
    <cellStyle name="Title 7" xfId="1077"/>
    <cellStyle name="Title 7 2" xfId="1078"/>
    <cellStyle name="Title 7 3" xfId="1079"/>
    <cellStyle name="Title 7 4" xfId="1080"/>
    <cellStyle name="Total 2" xfId="1081"/>
    <cellStyle name="Total 2 2" xfId="1082"/>
    <cellStyle name="Total 2 3" xfId="1083"/>
    <cellStyle name="Total 2 4" xfId="1084"/>
    <cellStyle name="Total 3" xfId="1085"/>
    <cellStyle name="Total 3 2" xfId="1086"/>
    <cellStyle name="Total 3 3" xfId="1087"/>
    <cellStyle name="Total 3 4" xfId="1088"/>
    <cellStyle name="Total 4" xfId="1089"/>
    <cellStyle name="Total 4 2" xfId="1090"/>
    <cellStyle name="Total 4 3" xfId="1091"/>
    <cellStyle name="Total 4 4" xfId="1092"/>
    <cellStyle name="Total 5" xfId="1093"/>
    <cellStyle name="Total 5 2" xfId="1094"/>
    <cellStyle name="Total 5 3" xfId="1095"/>
    <cellStyle name="Total 5 4" xfId="1096"/>
    <cellStyle name="Total 6" xfId="1097"/>
    <cellStyle name="Total 6 2" xfId="1098"/>
    <cellStyle name="Total 6 3" xfId="1099"/>
    <cellStyle name="Total 6 4" xfId="1100"/>
    <cellStyle name="Total 7" xfId="1101"/>
    <cellStyle name="Total 7 2" xfId="1102"/>
    <cellStyle name="Total 7 3" xfId="1103"/>
    <cellStyle name="Total 7 4" xfId="1104"/>
    <cellStyle name="Warning Text 2" xfId="1105"/>
    <cellStyle name="Warning Text 2 2" xfId="1106"/>
    <cellStyle name="Warning Text 2 3" xfId="1107"/>
    <cellStyle name="Warning Text 2 4" xfId="1108"/>
    <cellStyle name="Warning Text 3" xfId="1109"/>
    <cellStyle name="Warning Text 3 2" xfId="1110"/>
    <cellStyle name="Warning Text 3 3" xfId="1111"/>
    <cellStyle name="Warning Text 3 4" xfId="1112"/>
    <cellStyle name="Warning Text 4" xfId="1113"/>
    <cellStyle name="Warning Text 4 2" xfId="1114"/>
    <cellStyle name="Warning Text 4 3" xfId="1115"/>
    <cellStyle name="Warning Text 4 4" xfId="1116"/>
    <cellStyle name="Warning Text 5" xfId="1117"/>
    <cellStyle name="Warning Text 5 2" xfId="1118"/>
    <cellStyle name="Warning Text 5 3" xfId="1119"/>
    <cellStyle name="Warning Text 5 4" xfId="1120"/>
    <cellStyle name="Warning Text 6" xfId="1121"/>
    <cellStyle name="Warning Text 6 2" xfId="1122"/>
    <cellStyle name="Warning Text 6 3" xfId="1123"/>
    <cellStyle name="Warning Text 6 4" xfId="1124"/>
    <cellStyle name="Warning Text 7" xfId="1125"/>
    <cellStyle name="Warning Text 7 2" xfId="1126"/>
    <cellStyle name="Warning Text 7 3" xfId="1127"/>
    <cellStyle name="Warning Text 7 4" xfId="1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r2kpf01\users\rstewart\my%20documents\Renee\BUDGETS\0001\proposed\ATHLE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99prop\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0PROP\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2OCT\My%20Documents\00PROP\ANALYS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r2kpf01\users\rstewart\my%20documents\Renee\BUDGETS\0506\proposed\Attachments%20A-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"/>
      <sheetName val="calculation worksheet"/>
      <sheetName val="mandatory fees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A"/>
      <sheetName val="3B"/>
      <sheetName val="4-A"/>
      <sheetName val="4b"/>
      <sheetName val="5-A-1 "/>
      <sheetName val="b1 "/>
      <sheetName val="b2 "/>
      <sheetName val="c "/>
      <sheetName val="d "/>
      <sheetName val="6A"/>
      <sheetName val="6-B-1"/>
      <sheetName val="6B3"/>
      <sheetName val="6C2"/>
      <sheetName val="6D"/>
      <sheetName val="6D1"/>
      <sheetName val="6D4"/>
      <sheetName val="6E1"/>
      <sheetName val="6E2"/>
      <sheetName val="6F"/>
      <sheetName val="7 "/>
      <sheetName val="8"/>
      <sheetName val="9A"/>
      <sheetName val="9B"/>
      <sheetName val="9C"/>
      <sheetName val="9D"/>
      <sheetName val="9E"/>
      <sheetName val="10-A"/>
      <sheetName val="10B"/>
      <sheetName val="10C"/>
      <sheetName val="10D"/>
      <sheetName val="10E"/>
      <sheetName val="10F"/>
      <sheetName val="10G"/>
      <sheetName val="11"/>
      <sheetName val="12"/>
      <sheetName val="13A"/>
      <sheetName val="13B"/>
      <sheetName val="14 "/>
      <sheetName val="15"/>
      <sheetName val="16A"/>
      <sheetName val="16B"/>
      <sheetName val="17"/>
      <sheetName val="20"/>
      <sheetName val="20-A"/>
      <sheetName val="PERCKLST"/>
      <sheetName val="TRANS-EST"/>
      <sheetName val="TRANS-PROP"/>
      <sheetName val="2A"/>
      <sheetName val="2B"/>
      <sheetName val="3-A"/>
      <sheetName val="4-A-1 "/>
      <sheetName val="5A"/>
      <sheetName val="5-B-1"/>
      <sheetName val="5B3"/>
      <sheetName val="5C2"/>
      <sheetName val="5D"/>
      <sheetName val="5D1"/>
      <sheetName val="5D4"/>
      <sheetName val="5E1"/>
      <sheetName val="5E2"/>
      <sheetName val="6B"/>
      <sheetName val="6C"/>
      <sheetName val="7A"/>
      <sheetName val="7B"/>
      <sheetName val="7C"/>
      <sheetName val="7D"/>
      <sheetName val="7E"/>
      <sheetName val="7F"/>
      <sheetName val="7G"/>
      <sheetName val="9"/>
      <sheetName val="10A"/>
      <sheetName val="12A"/>
      <sheetName val="12B"/>
      <sheetName val="13"/>
      <sheetName val="UNEX"/>
      <sheetName val="UNEX_JULY"/>
      <sheetName val="RR_EST"/>
      <sheetName val="RR_JULY"/>
      <sheetName val="ROI_EST"/>
      <sheetName val="ROI_JULY"/>
      <sheetName val="16"/>
      <sheetName val="7OLD"/>
      <sheetName val="8OLD"/>
      <sheetName val="PLANT SUMMARY"/>
    </sheetNames>
    <sheetDataSet>
      <sheetData sheetId="0" refreshError="1"/>
      <sheetData sheetId="1" refreshError="1">
        <row r="1">
          <cell r="A1" t="str">
            <v>FORM 3 (B)</v>
          </cell>
        </row>
        <row r="2">
          <cell r="A2" t="str">
            <v>SUMMARY OF TOTAL BUDGET CHANGES BY FUNCTION</v>
          </cell>
        </row>
        <row r="3">
          <cell r="A3" t="str">
            <v>TENNESSEE STATE UNIVERSITY</v>
          </cell>
        </row>
        <row r="4">
          <cell r="A4" t="str">
            <v>JULY BUDGET 1998-99</v>
          </cell>
        </row>
        <row r="5">
          <cell r="E5" t="str">
            <v xml:space="preserve"> </v>
          </cell>
        </row>
        <row r="7">
          <cell r="C7" t="str">
            <v>October</v>
          </cell>
          <cell r="E7" t="str">
            <v>Estimated</v>
          </cell>
          <cell r="I7" t="str">
            <v>Explanation for</v>
          </cell>
        </row>
        <row r="8">
          <cell r="C8" t="str">
            <v>1997-98</v>
          </cell>
          <cell r="E8" t="str">
            <v>1997-98</v>
          </cell>
          <cell r="G8" t="str">
            <v>Difference</v>
          </cell>
          <cell r="I8" t="str">
            <v>Significant Change</v>
          </cell>
        </row>
        <row r="10">
          <cell r="A10" t="str">
            <v>Professional Salaries</v>
          </cell>
          <cell r="C10">
            <v>30919090</v>
          </cell>
          <cell r="E10">
            <v>30015970</v>
          </cell>
          <cell r="G10">
            <v>-903120</v>
          </cell>
          <cell r="I10" t="str">
            <v>Vacant positons.</v>
          </cell>
        </row>
        <row r="11">
          <cell r="I11" t="str">
            <v xml:space="preserve"> </v>
          </cell>
        </row>
        <row r="12">
          <cell r="I12" t="str">
            <v xml:space="preserve"> </v>
          </cell>
        </row>
        <row r="14">
          <cell r="A14" t="str">
            <v>Other Salaries</v>
          </cell>
          <cell r="C14">
            <v>7387200</v>
          </cell>
          <cell r="E14">
            <v>6711210</v>
          </cell>
          <cell r="G14">
            <v>-675990</v>
          </cell>
          <cell r="I14" t="str">
            <v>Vacant positions.</v>
          </cell>
        </row>
        <row r="16">
          <cell r="A16" t="str">
            <v>Employee Benefits</v>
          </cell>
          <cell r="C16">
            <v>8414040</v>
          </cell>
          <cell r="E16">
            <v>8265770</v>
          </cell>
          <cell r="G16">
            <v>-148270</v>
          </cell>
          <cell r="I16" t="str">
            <v>Vacant positions.</v>
          </cell>
        </row>
        <row r="18">
          <cell r="A18" t="str">
            <v>Travel</v>
          </cell>
          <cell r="C18">
            <v>1386140</v>
          </cell>
          <cell r="E18">
            <v>1344590</v>
          </cell>
          <cell r="G18">
            <v>-41550</v>
          </cell>
          <cell r="I18" t="str">
            <v>Vacant positions therefore less travel.</v>
          </cell>
        </row>
        <row r="20">
          <cell r="A20" t="str">
            <v>Operating Expenses</v>
          </cell>
          <cell r="C20">
            <v>16162960</v>
          </cell>
          <cell r="E20">
            <v>16015290</v>
          </cell>
          <cell r="G20">
            <v>-147670</v>
          </cell>
          <cell r="I20" t="str">
            <v>Vacant postions therefore less operating.</v>
          </cell>
        </row>
        <row r="23">
          <cell r="A23" t="str">
            <v>Equipment</v>
          </cell>
          <cell r="C23">
            <v>2757270</v>
          </cell>
          <cell r="E23">
            <v>2724170</v>
          </cell>
          <cell r="G23">
            <v>-33100</v>
          </cell>
          <cell r="I23" t="str">
            <v>Items purchased cost less</v>
          </cell>
        </row>
        <row r="24">
          <cell r="I24" t="str">
            <v>than amount to be classified as equipment.</v>
          </cell>
        </row>
        <row r="26">
          <cell r="A26" t="str">
            <v xml:space="preserve">     TOTAL</v>
          </cell>
          <cell r="C26">
            <v>67026700</v>
          </cell>
          <cell r="E26">
            <v>65077000</v>
          </cell>
          <cell r="G26">
            <v>-1949700</v>
          </cell>
        </row>
        <row r="37">
          <cell r="G37">
            <v>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A"/>
      <sheetName val="2B"/>
      <sheetName val="3-A"/>
      <sheetName val="3B"/>
      <sheetName val="4-A-1 "/>
      <sheetName val="b1 "/>
      <sheetName val="b2 "/>
      <sheetName val="c "/>
      <sheetName val="d "/>
      <sheetName val="5A"/>
      <sheetName val="5-B-1"/>
      <sheetName val="5B3"/>
      <sheetName val="5C2"/>
      <sheetName val="5D"/>
      <sheetName val="5D1"/>
      <sheetName val="5D4"/>
      <sheetName val="5E1"/>
      <sheetName val="5E2"/>
      <sheetName val="6A"/>
      <sheetName val="6B"/>
      <sheetName val="6C"/>
      <sheetName val="6D"/>
      <sheetName val="7A"/>
      <sheetName val="7B"/>
      <sheetName val="7C"/>
      <sheetName val="7D"/>
      <sheetName val="7E"/>
      <sheetName val="7F"/>
      <sheetName val="7G"/>
      <sheetName val="8"/>
      <sheetName val="9"/>
      <sheetName val="10A"/>
      <sheetName val="10B"/>
      <sheetName val="11"/>
      <sheetName val="12A"/>
      <sheetName val="12B"/>
      <sheetName val="13"/>
      <sheetName val="UNEX"/>
      <sheetName val="UNEX_JULY"/>
      <sheetName val="RR_EST"/>
      <sheetName val="RR_JULY"/>
      <sheetName val="ROI_EST"/>
      <sheetName val="ROI_JULY"/>
      <sheetName val="16"/>
      <sheetName val="16A"/>
      <sheetName val="TRANS-EST"/>
      <sheetName val="TRANS-PROP"/>
      <sheetName val="PERCKLST"/>
      <sheetName val="7OLD"/>
      <sheetName val="8OLD"/>
      <sheetName val="PLANT SUMMARY"/>
    </sheetNames>
    <sheetDataSet>
      <sheetData sheetId="0" refreshError="1"/>
      <sheetData sheetId="1" refreshError="1">
        <row r="1">
          <cell r="A1" t="str">
            <v>FORM 2 (B)</v>
          </cell>
        </row>
        <row r="2">
          <cell r="A2" t="str">
            <v>SUMMARY OF TOTAL BUDGET CHANGES BY FUNCTION</v>
          </cell>
        </row>
        <row r="3">
          <cell r="A3" t="str">
            <v>TENNESSEE STATE UNIVERSITY</v>
          </cell>
        </row>
        <row r="4">
          <cell r="A4" t="str">
            <v>JULY BUDGET 1999-2000</v>
          </cell>
        </row>
        <row r="5">
          <cell r="E5" t="str">
            <v xml:space="preserve"> </v>
          </cell>
        </row>
        <row r="7">
          <cell r="C7" t="str">
            <v>October</v>
          </cell>
          <cell r="E7" t="str">
            <v>Estimated</v>
          </cell>
          <cell r="I7" t="str">
            <v>Explanation for</v>
          </cell>
        </row>
        <row r="8">
          <cell r="C8" t="str">
            <v>1998-99</v>
          </cell>
          <cell r="E8" t="str">
            <v>1998-99</v>
          </cell>
          <cell r="G8" t="str">
            <v>Difference</v>
          </cell>
          <cell r="I8" t="str">
            <v>Significant Change</v>
          </cell>
        </row>
        <row r="10">
          <cell r="A10" t="str">
            <v>Professional Salaries</v>
          </cell>
          <cell r="C10">
            <v>33731990</v>
          </cell>
          <cell r="E10">
            <v>32140230</v>
          </cell>
          <cell r="G10">
            <v>-1591760</v>
          </cell>
          <cell r="I10" t="str">
            <v>Vacant positons.</v>
          </cell>
        </row>
        <row r="11">
          <cell r="I11" t="str">
            <v xml:space="preserve"> </v>
          </cell>
        </row>
        <row r="12">
          <cell r="I12" t="str">
            <v xml:space="preserve"> </v>
          </cell>
        </row>
        <row r="14">
          <cell r="A14" t="str">
            <v>Other Salaries</v>
          </cell>
          <cell r="C14">
            <v>8060950</v>
          </cell>
          <cell r="E14">
            <v>7532810</v>
          </cell>
          <cell r="G14">
            <v>-528140</v>
          </cell>
          <cell r="I14" t="str">
            <v>Vacant positions.</v>
          </cell>
        </row>
        <row r="16">
          <cell r="A16" t="str">
            <v>Employee Benefits</v>
          </cell>
          <cell r="C16">
            <v>9304770</v>
          </cell>
          <cell r="E16">
            <v>8922860</v>
          </cell>
          <cell r="G16">
            <v>-381910</v>
          </cell>
          <cell r="I16" t="str">
            <v>Vacant positions.</v>
          </cell>
        </row>
        <row r="18">
          <cell r="A18" t="str">
            <v>Travel</v>
          </cell>
          <cell r="C18">
            <v>1281630</v>
          </cell>
          <cell r="E18">
            <v>1692510</v>
          </cell>
          <cell r="G18">
            <v>410880</v>
          </cell>
          <cell r="I18" t="str">
            <v>Reallocations from vacant positons.</v>
          </cell>
        </row>
        <row r="20">
          <cell r="A20" t="str">
            <v>Operating Expenses</v>
          </cell>
          <cell r="C20">
            <v>20679380</v>
          </cell>
          <cell r="E20">
            <v>20645950</v>
          </cell>
          <cell r="G20">
            <v>-33430</v>
          </cell>
          <cell r="I20" t="str">
            <v>Vacant postions therefore less operating.</v>
          </cell>
        </row>
        <row r="23">
          <cell r="A23" t="str">
            <v>Equipment</v>
          </cell>
          <cell r="C23">
            <v>3247560</v>
          </cell>
          <cell r="E23">
            <v>4023990</v>
          </cell>
          <cell r="G23">
            <v>776430</v>
          </cell>
          <cell r="I23" t="str">
            <v>Reallocations from vacant positions and</v>
          </cell>
        </row>
        <row r="24">
          <cell r="I24" t="str">
            <v>operating.</v>
          </cell>
        </row>
        <row r="26">
          <cell r="A26" t="str">
            <v xml:space="preserve">     TOTAL</v>
          </cell>
          <cell r="C26">
            <v>76306280</v>
          </cell>
          <cell r="E26">
            <v>74958350</v>
          </cell>
          <cell r="G26">
            <v>-1347930</v>
          </cell>
        </row>
        <row r="37">
          <cell r="G37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A"/>
      <sheetName val="2B"/>
      <sheetName val="3-A"/>
      <sheetName val="3B"/>
      <sheetName val="4-A-1 "/>
      <sheetName val="b1 "/>
      <sheetName val="b2 "/>
      <sheetName val="c "/>
      <sheetName val="d "/>
      <sheetName val="5A"/>
      <sheetName val="5-B-1"/>
      <sheetName val="5B3"/>
      <sheetName val="5C2"/>
      <sheetName val="5D"/>
      <sheetName val="5D1"/>
      <sheetName val="5D4"/>
      <sheetName val="5E1"/>
      <sheetName val="5E2"/>
      <sheetName val="6A"/>
      <sheetName val="6B"/>
      <sheetName val="6C"/>
      <sheetName val="6D"/>
      <sheetName val="7A"/>
      <sheetName val="7B"/>
      <sheetName val="7C"/>
      <sheetName val="7D"/>
      <sheetName val="7E"/>
      <sheetName val="7F"/>
      <sheetName val="7G"/>
      <sheetName val="8"/>
      <sheetName val="9"/>
      <sheetName val="10A"/>
      <sheetName val="10B"/>
      <sheetName val="11"/>
      <sheetName val="12A"/>
      <sheetName val="12B"/>
      <sheetName val="13"/>
      <sheetName val="UNEX"/>
      <sheetName val="UNEX_JULY"/>
      <sheetName val="RR_EST"/>
      <sheetName val="RR_JULY"/>
      <sheetName val="ROI_EST"/>
      <sheetName val="ROI_JULY"/>
      <sheetName val="16"/>
      <sheetName val="16A"/>
      <sheetName val="TRANS-EST"/>
      <sheetName val="TRANS-PROP"/>
      <sheetName val="PERCKLST"/>
      <sheetName val="7OLD"/>
      <sheetName val="8OLD"/>
      <sheetName val="PLANT SUMMARY"/>
    </sheetNames>
    <sheetDataSet>
      <sheetData sheetId="0" refreshError="1"/>
      <sheetData sheetId="1" refreshError="1">
        <row r="1">
          <cell r="A1" t="str">
            <v>FORM 2 (B)</v>
          </cell>
        </row>
        <row r="2">
          <cell r="A2" t="str">
            <v>SUMMARY OF TOTAL BUDGET CHANGES BY FUNCTION</v>
          </cell>
        </row>
        <row r="3">
          <cell r="A3" t="str">
            <v>TENNESSEE STATE UNIVERSITY</v>
          </cell>
        </row>
        <row r="4">
          <cell r="A4" t="str">
            <v>JULY BUDGET 1999-2000</v>
          </cell>
        </row>
        <row r="5">
          <cell r="E5" t="str">
            <v xml:space="preserve"> </v>
          </cell>
        </row>
        <row r="7">
          <cell r="C7" t="str">
            <v>October</v>
          </cell>
          <cell r="E7" t="str">
            <v>Estimated</v>
          </cell>
          <cell r="I7" t="str">
            <v>Explanation for</v>
          </cell>
        </row>
        <row r="8">
          <cell r="C8" t="str">
            <v>1998-99</v>
          </cell>
          <cell r="E8" t="str">
            <v>1998-99</v>
          </cell>
          <cell r="G8" t="str">
            <v>Difference</v>
          </cell>
          <cell r="I8" t="str">
            <v>Significant Change</v>
          </cell>
        </row>
        <row r="10">
          <cell r="A10" t="str">
            <v>Professional Salaries</v>
          </cell>
          <cell r="C10">
            <v>33731990</v>
          </cell>
          <cell r="E10">
            <v>32140230</v>
          </cell>
          <cell r="G10">
            <v>-1591760</v>
          </cell>
          <cell r="I10" t="str">
            <v>Vacant positons.</v>
          </cell>
        </row>
        <row r="11">
          <cell r="I11" t="str">
            <v xml:space="preserve"> </v>
          </cell>
        </row>
        <row r="12">
          <cell r="I12" t="str">
            <v xml:space="preserve"> </v>
          </cell>
        </row>
        <row r="14">
          <cell r="A14" t="str">
            <v>Other Salaries</v>
          </cell>
          <cell r="C14">
            <v>8060950</v>
          </cell>
          <cell r="E14">
            <v>7532810</v>
          </cell>
          <cell r="G14">
            <v>-528140</v>
          </cell>
          <cell r="I14" t="str">
            <v>Vacant positions.</v>
          </cell>
        </row>
        <row r="16">
          <cell r="A16" t="str">
            <v>Employee Benefits</v>
          </cell>
          <cell r="C16">
            <v>9304770</v>
          </cell>
          <cell r="E16">
            <v>8922860</v>
          </cell>
          <cell r="G16">
            <v>-381910</v>
          </cell>
          <cell r="I16" t="str">
            <v>Vacant positions.</v>
          </cell>
        </row>
        <row r="18">
          <cell r="A18" t="str">
            <v>Travel</v>
          </cell>
          <cell r="C18">
            <v>1281630</v>
          </cell>
          <cell r="E18">
            <v>1692510</v>
          </cell>
          <cell r="G18">
            <v>410880</v>
          </cell>
          <cell r="I18" t="str">
            <v>Reallocations from vacant positons.</v>
          </cell>
        </row>
        <row r="20">
          <cell r="A20" t="str">
            <v>Operating Expenses</v>
          </cell>
          <cell r="C20">
            <v>20679380</v>
          </cell>
          <cell r="E20">
            <v>20645950</v>
          </cell>
          <cell r="G20">
            <v>-33430</v>
          </cell>
          <cell r="I20" t="str">
            <v>Vacant postions therefore less operating.</v>
          </cell>
        </row>
        <row r="23">
          <cell r="A23" t="str">
            <v>Equipment</v>
          </cell>
          <cell r="C23">
            <v>3247560</v>
          </cell>
          <cell r="E23">
            <v>4023990</v>
          </cell>
          <cell r="G23">
            <v>776430</v>
          </cell>
          <cell r="I23" t="str">
            <v>Reallocations from vacant positions and</v>
          </cell>
        </row>
        <row r="24">
          <cell r="I24" t="str">
            <v>operating.</v>
          </cell>
        </row>
        <row r="26">
          <cell r="A26" t="str">
            <v xml:space="preserve">     TOTAL</v>
          </cell>
          <cell r="C26">
            <v>76306280</v>
          </cell>
          <cell r="E26">
            <v>74958350</v>
          </cell>
          <cell r="G26">
            <v>-1347930</v>
          </cell>
        </row>
        <row r="37">
          <cell r="G37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">
          <cell r="A1" t="str">
            <v>7F</v>
          </cell>
        </row>
        <row r="2">
          <cell r="A2" t="str">
            <v>TENNESSEE STATE UNIVERSITY</v>
          </cell>
        </row>
        <row r="4">
          <cell r="A4" t="str">
            <v>TBR PERSONNEL BUDGET COUNT</v>
          </cell>
        </row>
        <row r="6">
          <cell r="A6" t="str">
            <v>UNRESTRICTED E &amp; G</v>
          </cell>
        </row>
        <row r="7">
          <cell r="A7" t="str">
            <v>REGULAR FULL-TIME POSITIONS (AUXILIARIES EXCLUDED)</v>
          </cell>
        </row>
        <row r="10">
          <cell r="E10" t="str">
            <v xml:space="preserve">  DIFFERENCE</v>
          </cell>
          <cell r="I10" t="str">
            <v xml:space="preserve">  DIFFERENCE</v>
          </cell>
        </row>
        <row r="11">
          <cell r="B11">
            <v>34515</v>
          </cell>
          <cell r="C11">
            <v>34637</v>
          </cell>
          <cell r="D11">
            <v>34880</v>
          </cell>
          <cell r="E11" t="str">
            <v xml:space="preserve"> 10/98 TO 7/99</v>
          </cell>
          <cell r="I11" t="str">
            <v xml:space="preserve"> 7/98 TO 7/99</v>
          </cell>
        </row>
        <row r="12">
          <cell r="A12" t="str">
            <v>FACULTY</v>
          </cell>
          <cell r="B12">
            <v>480</v>
          </cell>
          <cell r="C12">
            <v>489</v>
          </cell>
          <cell r="D12">
            <v>487</v>
          </cell>
          <cell r="E12">
            <v>-2</v>
          </cell>
          <cell r="I12">
            <v>7</v>
          </cell>
        </row>
        <row r="13">
          <cell r="A13" t="str">
            <v>ADMINISTRATIVE</v>
          </cell>
          <cell r="B13">
            <v>74</v>
          </cell>
          <cell r="C13">
            <v>78</v>
          </cell>
          <cell r="D13">
            <v>78</v>
          </cell>
          <cell r="E13">
            <v>0</v>
          </cell>
          <cell r="I13">
            <v>4</v>
          </cell>
        </row>
        <row r="14">
          <cell r="A14" t="str">
            <v>MAIN/TECH SUPP</v>
          </cell>
          <cell r="B14">
            <v>330</v>
          </cell>
          <cell r="C14">
            <v>330</v>
          </cell>
          <cell r="D14">
            <v>327</v>
          </cell>
          <cell r="E14">
            <v>-3</v>
          </cell>
          <cell r="I14">
            <v>-3</v>
          </cell>
        </row>
        <row r="15">
          <cell r="A15" t="str">
            <v>PROF SUPPORT</v>
          </cell>
          <cell r="B15">
            <v>82</v>
          </cell>
          <cell r="C15">
            <v>83</v>
          </cell>
          <cell r="D15">
            <v>84</v>
          </cell>
          <cell r="E15">
            <v>1</v>
          </cell>
          <cell r="I15">
            <v>2</v>
          </cell>
        </row>
        <row r="16">
          <cell r="A16" t="str">
            <v>TOTAL</v>
          </cell>
          <cell r="B16">
            <v>966</v>
          </cell>
          <cell r="C16">
            <v>980</v>
          </cell>
          <cell r="D16">
            <v>976</v>
          </cell>
          <cell r="E16">
            <v>-4</v>
          </cell>
          <cell r="I16">
            <v>10</v>
          </cell>
        </row>
        <row r="18">
          <cell r="E18" t="str">
            <v>FUNCTIONAL</v>
          </cell>
        </row>
        <row r="19">
          <cell r="A19" t="str">
            <v>NEW POSITIONS</v>
          </cell>
          <cell r="C19" t="str">
            <v xml:space="preserve">POSITION TITLE </v>
          </cell>
          <cell r="D19" t="str">
            <v>DEPARTMENT</v>
          </cell>
          <cell r="E19" t="str">
            <v>AREA</v>
          </cell>
          <cell r="G19" t="str">
            <v>SALARY</v>
          </cell>
          <cell r="I19" t="str">
            <v>JUSTIFICATION</v>
          </cell>
        </row>
        <row r="32">
          <cell r="A32" t="str">
            <v>Professional Support</v>
          </cell>
          <cell r="C32" t="str">
            <v>University Psychologist</v>
          </cell>
          <cell r="D32" t="str">
            <v>Student Counseling</v>
          </cell>
          <cell r="E32" t="str">
            <v>Student Services</v>
          </cell>
          <cell r="G32">
            <v>49930</v>
          </cell>
          <cell r="I32" t="str">
            <v>Fund Title III position.</v>
          </cell>
        </row>
        <row r="33">
          <cell r="C33" t="str">
            <v>Counselor</v>
          </cell>
          <cell r="D33" t="str">
            <v>Orientation</v>
          </cell>
          <cell r="E33" t="str">
            <v>Student Services</v>
          </cell>
          <cell r="G33">
            <v>12</v>
          </cell>
          <cell r="I33" t="str">
            <v>Fund Title III position.</v>
          </cell>
        </row>
        <row r="34">
          <cell r="A34" t="str">
            <v>DELETED POSITIONS</v>
          </cell>
        </row>
        <row r="36">
          <cell r="C36" t="str">
            <v>INVESTIGATOR</v>
          </cell>
          <cell r="D36" t="str">
            <v>MCMINNVILLE</v>
          </cell>
          <cell r="E36" t="str">
            <v>RESEARCH</v>
          </cell>
          <cell r="G36">
            <v>47150</v>
          </cell>
          <cell r="I36" t="str">
            <v>TRANSFER TO MCMINNVILLE</v>
          </cell>
        </row>
        <row r="37">
          <cell r="C37" t="str">
            <v>INVESTIGATOR</v>
          </cell>
          <cell r="D37" t="str">
            <v>MCMINNVILLE</v>
          </cell>
          <cell r="E37" t="str">
            <v>RESEARCH</v>
          </cell>
          <cell r="G37">
            <v>45780</v>
          </cell>
          <cell r="I37" t="str">
            <v>TRANSFER TO MCMINNVILLE</v>
          </cell>
        </row>
        <row r="38">
          <cell r="C38" t="str">
            <v>DIRECTOR</v>
          </cell>
          <cell r="D38" t="str">
            <v>MCMINNVILLE</v>
          </cell>
          <cell r="E38" t="str">
            <v>RESEARCH</v>
          </cell>
          <cell r="G38">
            <v>76990</v>
          </cell>
          <cell r="I38" t="str">
            <v>TRANSFER TO MCMINNVILLE</v>
          </cell>
        </row>
        <row r="39">
          <cell r="C39" t="str">
            <v>RESEARCH ASSISTANT I</v>
          </cell>
          <cell r="D39" t="str">
            <v>MCMINNVILLE</v>
          </cell>
          <cell r="E39" t="str">
            <v>RESEARCH</v>
          </cell>
          <cell r="G39">
            <v>26570</v>
          </cell>
          <cell r="I39" t="str">
            <v>TRANSFER TO MCMINNVILLE</v>
          </cell>
        </row>
        <row r="40">
          <cell r="C40" t="str">
            <v>RESEARCH ASSISTANT I</v>
          </cell>
          <cell r="D40" t="str">
            <v>MCMINNVILLE</v>
          </cell>
          <cell r="E40" t="str">
            <v>RESEARCH</v>
          </cell>
          <cell r="G40">
            <v>26380</v>
          </cell>
          <cell r="I40" t="str">
            <v>TRANSFER TO MCMINNVILLE</v>
          </cell>
        </row>
        <row r="41">
          <cell r="C41" t="str">
            <v>FARM SUPERVISOR</v>
          </cell>
          <cell r="D41" t="str">
            <v>MCMINNVILLE</v>
          </cell>
          <cell r="E41" t="str">
            <v>RESEARCH</v>
          </cell>
          <cell r="G41">
            <v>17450</v>
          </cell>
          <cell r="I41" t="str">
            <v>TRANSFER TO MCMINNVILLE</v>
          </cell>
        </row>
        <row r="49">
          <cell r="K49" t="str">
            <v>Prof.</v>
          </cell>
        </row>
        <row r="50">
          <cell r="A50" t="str">
            <v>RECONCILIATION OF POSITION CHANGES FROM 10/98 TO 7/99</v>
          </cell>
          <cell r="E50" t="str">
            <v>Faculty</v>
          </cell>
          <cell r="G50" t="str">
            <v>Admin</v>
          </cell>
          <cell r="I50" t="str">
            <v>Main/Tech Support</v>
          </cell>
          <cell r="K50" t="str">
            <v>C/Support</v>
          </cell>
        </row>
        <row r="51">
          <cell r="A51" t="str">
            <v xml:space="preserve">  New Positions</v>
          </cell>
          <cell r="E51">
            <v>0</v>
          </cell>
          <cell r="G51">
            <v>0</v>
          </cell>
          <cell r="I51">
            <v>0</v>
          </cell>
          <cell r="K51">
            <v>0</v>
          </cell>
        </row>
        <row r="52">
          <cell r="A52" t="str">
            <v xml:space="preserve">  Deleted Positions</v>
          </cell>
          <cell r="E52">
            <v>-5</v>
          </cell>
          <cell r="G52">
            <v>0</v>
          </cell>
          <cell r="I52">
            <v>-1</v>
          </cell>
          <cell r="K52">
            <v>0</v>
          </cell>
        </row>
        <row r="53">
          <cell r="A53" t="str">
            <v xml:space="preserve">  Transfers Position From Restricted to Unrestricted per Form 7.D.</v>
          </cell>
          <cell r="E53">
            <v>1</v>
          </cell>
          <cell r="G53">
            <v>0</v>
          </cell>
          <cell r="I53">
            <v>0</v>
          </cell>
          <cell r="K53">
            <v>1</v>
          </cell>
        </row>
        <row r="54">
          <cell r="A54" t="str">
            <v xml:space="preserve">  Transfers between classifications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</row>
        <row r="55">
          <cell r="A55" t="str">
            <v xml:space="preserve">  Transfers between objects</v>
          </cell>
          <cell r="E55">
            <v>2</v>
          </cell>
          <cell r="G55">
            <v>0</v>
          </cell>
          <cell r="I55">
            <v>-2</v>
          </cell>
          <cell r="K55">
            <v>0</v>
          </cell>
        </row>
        <row r="56">
          <cell r="A56" t="str">
            <v xml:space="preserve">  Total</v>
          </cell>
          <cell r="E56">
            <v>-2</v>
          </cell>
          <cell r="G56">
            <v>0</v>
          </cell>
          <cell r="I56">
            <v>-3</v>
          </cell>
          <cell r="K56">
            <v>1</v>
          </cell>
        </row>
        <row r="57">
          <cell r="A57">
            <v>40</v>
          </cell>
        </row>
        <row r="58">
          <cell r="A58" t="str">
            <v>10F</v>
          </cell>
        </row>
        <row r="59">
          <cell r="A59" t="str">
            <v>TENNESSEE STATE UNIVERSITY</v>
          </cell>
        </row>
        <row r="61">
          <cell r="A61" t="str">
            <v>TBR PERSONNEL BUDGET COUNT</v>
          </cell>
        </row>
        <row r="63">
          <cell r="A63" t="str">
            <v>UNRESTRICTED E &amp; G</v>
          </cell>
        </row>
        <row r="64">
          <cell r="A64" t="str">
            <v>REGULAR FULL-TIME POSITIONS (AUXILIARIES EXCLUDED)</v>
          </cell>
        </row>
        <row r="66">
          <cell r="E66" t="str">
            <v xml:space="preserve">  DIFFERENCE</v>
          </cell>
          <cell r="I66" t="str">
            <v xml:space="preserve">  DIFFERENCE</v>
          </cell>
        </row>
        <row r="67">
          <cell r="B67">
            <v>34150</v>
          </cell>
          <cell r="C67">
            <v>34272</v>
          </cell>
          <cell r="D67">
            <v>34515</v>
          </cell>
          <cell r="E67" t="str">
            <v xml:space="preserve"> 10/97 TO 7/98</v>
          </cell>
          <cell r="I67" t="str">
            <v xml:space="preserve"> 7/97 TO 7/98</v>
          </cell>
        </row>
        <row r="68">
          <cell r="A68" t="str">
            <v>FACULTY</v>
          </cell>
          <cell r="B68">
            <v>459</v>
          </cell>
          <cell r="C68">
            <v>475</v>
          </cell>
          <cell r="D68">
            <v>485</v>
          </cell>
          <cell r="E68">
            <v>10</v>
          </cell>
          <cell r="I68">
            <v>26</v>
          </cell>
        </row>
        <row r="69">
          <cell r="A69" t="str">
            <v>ADMINISTRATIVE</v>
          </cell>
          <cell r="B69">
            <v>69</v>
          </cell>
          <cell r="C69">
            <v>75</v>
          </cell>
          <cell r="D69">
            <v>77</v>
          </cell>
          <cell r="E69">
            <v>2</v>
          </cell>
          <cell r="I69">
            <v>8</v>
          </cell>
        </row>
        <row r="70">
          <cell r="A70" t="str">
            <v>MAIN/TECH SUPP</v>
          </cell>
          <cell r="B70">
            <v>323</v>
          </cell>
          <cell r="C70">
            <v>332</v>
          </cell>
          <cell r="D70">
            <v>334</v>
          </cell>
        </row>
        <row r="71">
          <cell r="A71" t="str">
            <v>PROF SUPPORT</v>
          </cell>
          <cell r="B71">
            <v>79</v>
          </cell>
          <cell r="C71">
            <v>80</v>
          </cell>
          <cell r="D71">
            <v>82</v>
          </cell>
          <cell r="E71">
            <v>2</v>
          </cell>
          <cell r="I71">
            <v>3</v>
          </cell>
        </row>
        <row r="72">
          <cell r="A72" t="str">
            <v>TOTAL</v>
          </cell>
          <cell r="B72">
            <v>930</v>
          </cell>
          <cell r="C72">
            <v>962</v>
          </cell>
          <cell r="D72">
            <v>978</v>
          </cell>
          <cell r="E72">
            <v>14</v>
          </cell>
          <cell r="I72">
            <v>48</v>
          </cell>
        </row>
        <row r="74">
          <cell r="E74" t="str">
            <v>FUNCTIONAL</v>
          </cell>
        </row>
        <row r="75">
          <cell r="A75" t="str">
            <v>NEW POSITIONS</v>
          </cell>
          <cell r="C75" t="str">
            <v xml:space="preserve">POSITION TITLE </v>
          </cell>
          <cell r="D75" t="str">
            <v>DEPARTMENT</v>
          </cell>
          <cell r="E75" t="str">
            <v>AREA</v>
          </cell>
          <cell r="G75" t="str">
            <v>SALARY</v>
          </cell>
          <cell r="I75" t="str">
            <v>JUSTIFICATION</v>
          </cell>
        </row>
        <row r="77">
          <cell r="A77" t="str">
            <v xml:space="preserve">  Faculty</v>
          </cell>
          <cell r="C77" t="str">
            <v>Lab Technician</v>
          </cell>
          <cell r="D77" t="str">
            <v>Biology</v>
          </cell>
          <cell r="E77" t="str">
            <v>Instruction</v>
          </cell>
          <cell r="G77">
            <v>24600</v>
          </cell>
          <cell r="I77" t="str">
            <v xml:space="preserve">Implement the Ph.D. </v>
          </cell>
        </row>
        <row r="78">
          <cell r="I78" t="str">
            <v xml:space="preserve">  Program</v>
          </cell>
        </row>
        <row r="79">
          <cell r="C79" t="str">
            <v>Coordinator</v>
          </cell>
          <cell r="D79" t="str">
            <v xml:space="preserve">Communications and </v>
          </cell>
          <cell r="E79" t="str">
            <v>Academic Supp.</v>
          </cell>
          <cell r="G79">
            <v>25680</v>
          </cell>
          <cell r="I79" t="str">
            <v>Fund Title III position.</v>
          </cell>
        </row>
        <row r="80">
          <cell r="D80" t="str">
            <v xml:space="preserve">  Info. Technologies</v>
          </cell>
        </row>
        <row r="81">
          <cell r="C81" t="str">
            <v>Coordinator</v>
          </cell>
          <cell r="D81" t="str">
            <v xml:space="preserve">Communications and </v>
          </cell>
          <cell r="E81" t="str">
            <v>Academic Supp.</v>
          </cell>
          <cell r="G81">
            <v>25580</v>
          </cell>
          <cell r="I81" t="str">
            <v>Fund Title III position.</v>
          </cell>
        </row>
        <row r="82">
          <cell r="D82" t="str">
            <v xml:space="preserve">  Info. Technologies</v>
          </cell>
        </row>
        <row r="83">
          <cell r="C83" t="str">
            <v>Associate Professor</v>
          </cell>
          <cell r="D83" t="str">
            <v>Chemistry</v>
          </cell>
          <cell r="E83" t="str">
            <v>Instruction</v>
          </cell>
          <cell r="G83">
            <v>45000</v>
          </cell>
          <cell r="I83" t="str">
            <v>ACS Accreditation</v>
          </cell>
        </row>
        <row r="84">
          <cell r="C84" t="str">
            <v>Assistant Professor</v>
          </cell>
          <cell r="D84" t="str">
            <v>Language/Lit. and Phil.</v>
          </cell>
          <cell r="E84" t="str">
            <v>Instruction</v>
          </cell>
          <cell r="G84">
            <v>45000</v>
          </cell>
          <cell r="I84" t="str">
            <v>Reduce PT Faculty</v>
          </cell>
        </row>
        <row r="85">
          <cell r="C85" t="str">
            <v>Assistant Professor</v>
          </cell>
          <cell r="D85" t="str">
            <v>Language/Lit. and Phil.</v>
          </cell>
          <cell r="E85" t="str">
            <v>Instruction</v>
          </cell>
          <cell r="G85">
            <v>45000</v>
          </cell>
          <cell r="I85" t="str">
            <v>Reduce PT Faculty</v>
          </cell>
        </row>
        <row r="86">
          <cell r="C86" t="str">
            <v>Assistant Professor</v>
          </cell>
          <cell r="D86" t="str">
            <v>Physics and Math</v>
          </cell>
          <cell r="E86" t="str">
            <v>Instruction</v>
          </cell>
          <cell r="G86">
            <v>38000</v>
          </cell>
          <cell r="I86" t="str">
            <v>Reduce PT Faculty</v>
          </cell>
        </row>
        <row r="87">
          <cell r="C87" t="str">
            <v>Assistant Professor</v>
          </cell>
          <cell r="D87" t="str">
            <v>Physics and Math</v>
          </cell>
          <cell r="E87" t="str">
            <v>Instruction</v>
          </cell>
          <cell r="G87">
            <v>38000</v>
          </cell>
          <cell r="I87" t="str">
            <v>Reduce PT Faculty</v>
          </cell>
        </row>
        <row r="88">
          <cell r="C88" t="str">
            <v>Assistant Professor</v>
          </cell>
          <cell r="D88" t="str">
            <v>Accounting</v>
          </cell>
          <cell r="E88" t="str">
            <v>Instruction</v>
          </cell>
          <cell r="G88">
            <v>60000</v>
          </cell>
          <cell r="I88" t="str">
            <v>Program Growth</v>
          </cell>
        </row>
        <row r="89">
          <cell r="C89" t="str">
            <v>Assistant Professor</v>
          </cell>
          <cell r="D89" t="str">
            <v>Business Admin</v>
          </cell>
          <cell r="E89" t="str">
            <v>Instruction</v>
          </cell>
          <cell r="G89">
            <v>60000</v>
          </cell>
          <cell r="I89" t="str">
            <v>Program Growth</v>
          </cell>
        </row>
        <row r="91">
          <cell r="A91" t="str">
            <v xml:space="preserve">  Administrative</v>
          </cell>
          <cell r="C91" t="str">
            <v>Manager for Institutional</v>
          </cell>
          <cell r="D91" t="str">
            <v>President's Office</v>
          </cell>
          <cell r="E91" t="str">
            <v xml:space="preserve">Institutional </v>
          </cell>
          <cell r="G91">
            <v>50000</v>
          </cell>
          <cell r="I91" t="str">
            <v>Previously Approved</v>
          </cell>
        </row>
        <row r="92">
          <cell r="C92" t="str">
            <v xml:space="preserve">   Partnerships</v>
          </cell>
          <cell r="E92" t="str">
            <v xml:space="preserve">   Support</v>
          </cell>
        </row>
        <row r="93">
          <cell r="C93" t="str">
            <v>Financial Analyst I</v>
          </cell>
          <cell r="D93" t="str">
            <v>Accounting</v>
          </cell>
          <cell r="E93" t="str">
            <v>Inst. Support</v>
          </cell>
          <cell r="G93">
            <v>24000</v>
          </cell>
          <cell r="I93" t="str">
            <v>Coord. Retirement</v>
          </cell>
        </row>
        <row r="95">
          <cell r="A95" t="str">
            <v>Main/Tech Support</v>
          </cell>
          <cell r="C95" t="str">
            <v>Utility-Driver</v>
          </cell>
          <cell r="D95" t="str">
            <v>Purchasing/Bus. Services</v>
          </cell>
          <cell r="E95" t="str">
            <v>Inst. Support</v>
          </cell>
          <cell r="G95">
            <v>12280</v>
          </cell>
          <cell r="I95" t="str">
            <v>Moveable Property</v>
          </cell>
        </row>
        <row r="96">
          <cell r="C96" t="str">
            <v xml:space="preserve">Information Research </v>
          </cell>
          <cell r="D96" t="str">
            <v>Public Relations</v>
          </cell>
          <cell r="E96" t="str">
            <v>Institutional</v>
          </cell>
          <cell r="G96">
            <v>22990</v>
          </cell>
          <cell r="I96" t="str">
            <v>Ending of Restricted Funding</v>
          </cell>
        </row>
        <row r="97">
          <cell r="C97" t="str">
            <v xml:space="preserve">  Technician 2</v>
          </cell>
          <cell r="E97" t="str">
            <v xml:space="preserve">   Support</v>
          </cell>
        </row>
        <row r="99">
          <cell r="A99" t="str">
            <v>Professional Support</v>
          </cell>
          <cell r="C99" t="str">
            <v>University Psychologist</v>
          </cell>
          <cell r="D99" t="str">
            <v>Student Counseling</v>
          </cell>
          <cell r="E99" t="str">
            <v>Student Services</v>
          </cell>
          <cell r="G99">
            <v>49930</v>
          </cell>
          <cell r="I99" t="str">
            <v>Fund Title III position.</v>
          </cell>
        </row>
        <row r="100">
          <cell r="C100" t="str">
            <v>Counselor</v>
          </cell>
          <cell r="D100" t="str">
            <v>Orientation</v>
          </cell>
          <cell r="E100" t="str">
            <v>Student Services</v>
          </cell>
          <cell r="G100">
            <v>32520</v>
          </cell>
          <cell r="I100" t="str">
            <v>Fund Title III position.</v>
          </cell>
        </row>
        <row r="102">
          <cell r="A102" t="str">
            <v>DELETED POSITIONS</v>
          </cell>
        </row>
        <row r="112">
          <cell r="K112" t="str">
            <v>Prof.</v>
          </cell>
        </row>
        <row r="113">
          <cell r="A113" t="str">
            <v>RECONCILIATION OF POSITION CHANGES FROM 10/97 TO 7/98</v>
          </cell>
          <cell r="E113" t="str">
            <v>Faculty</v>
          </cell>
          <cell r="G113" t="str">
            <v>Admin</v>
          </cell>
          <cell r="I113" t="str">
            <v>Main/Tech Support</v>
          </cell>
          <cell r="K113" t="str">
            <v>Support</v>
          </cell>
        </row>
        <row r="114">
          <cell r="A114" t="str">
            <v xml:space="preserve">  New Positions</v>
          </cell>
          <cell r="E114">
            <v>8</v>
          </cell>
          <cell r="G114">
            <v>2</v>
          </cell>
          <cell r="I114">
            <v>1</v>
          </cell>
          <cell r="K114">
            <v>0</v>
          </cell>
        </row>
        <row r="115">
          <cell r="A115" t="str">
            <v xml:space="preserve">  Deleted Positions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</row>
        <row r="116">
          <cell r="A116" t="str">
            <v xml:space="preserve">  Transfers Position From Restricted to Unrestricted per Form 10.D.</v>
          </cell>
          <cell r="E116">
            <v>2</v>
          </cell>
          <cell r="G116">
            <v>0</v>
          </cell>
          <cell r="I116">
            <v>1</v>
          </cell>
          <cell r="K116">
            <v>2</v>
          </cell>
        </row>
        <row r="117">
          <cell r="A117" t="str">
            <v xml:space="preserve">  Transfers to/(from) Auxiliaries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</row>
        <row r="118">
          <cell r="A118" t="str">
            <v xml:space="preserve">  Transfers between objects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</row>
        <row r="119">
          <cell r="A119" t="str">
            <v xml:space="preserve">  Total</v>
          </cell>
          <cell r="E119">
            <v>10</v>
          </cell>
          <cell r="G119">
            <v>2</v>
          </cell>
          <cell r="I119">
            <v>2</v>
          </cell>
          <cell r="K119">
            <v>2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1a"/>
      <sheetName val="A-2"/>
      <sheetName val="A-2a"/>
      <sheetName val="B"/>
      <sheetName val="C-1"/>
      <sheetName val="C-2"/>
      <sheetName val="D-1"/>
      <sheetName val="D-2"/>
      <sheetName val="E-1"/>
      <sheetName val="E-2"/>
      <sheetName val="E-3"/>
      <sheetName val="E-4"/>
      <sheetName val="F-1"/>
      <sheetName val="F-2"/>
      <sheetName val="F-3"/>
      <sheetName val="G-1"/>
      <sheetName val="G-2"/>
      <sheetName val="H-1"/>
      <sheetName val="H-2"/>
      <sheetName val="I-1"/>
      <sheetName val="I-2"/>
      <sheetName val="I-3"/>
      <sheetName val="J"/>
      <sheetName val="K"/>
      <sheetName val="L-1"/>
      <sheetName val="L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showGridLines="0" tabSelected="1" zoomScale="75" zoomScaleNormal="75" workbookViewId="0">
      <selection activeCell="V27" sqref="V27"/>
    </sheetView>
  </sheetViews>
  <sheetFormatPr defaultColWidth="9.140625" defaultRowHeight="12.75"/>
  <cols>
    <col min="1" max="1" width="36.5703125" style="37" customWidth="1"/>
    <col min="2" max="2" width="32.28515625" style="37" customWidth="1"/>
    <col min="3" max="3" width="2.140625" style="37" customWidth="1"/>
    <col min="4" max="4" width="17.5703125" style="64" customWidth="1"/>
    <col min="5" max="5" width="2.140625" style="64" customWidth="1"/>
    <col min="6" max="6" width="17.5703125" style="64" customWidth="1"/>
    <col min="7" max="7" width="2.140625" style="64" customWidth="1"/>
    <col min="8" max="8" width="17.5703125" style="64" customWidth="1"/>
    <col min="9" max="9" width="2.7109375" style="37" customWidth="1"/>
    <col min="10" max="10" width="11" style="37" customWidth="1"/>
    <col min="11" max="11" width="2.42578125" style="37" customWidth="1"/>
    <col min="12" max="12" width="17.5703125" style="37" customWidth="1"/>
    <col min="13" max="13" width="2.140625" style="37" customWidth="1"/>
    <col min="14" max="14" width="10" style="37" customWidth="1"/>
    <col min="15" max="19" width="9.140625" style="37"/>
    <col min="20" max="20" width="15.7109375" style="37" bestFit="1" customWidth="1"/>
    <col min="21" max="16384" width="9.140625" style="37"/>
  </cols>
  <sheetData>
    <row r="1" spans="1:20" s="8" customFormat="1" ht="18.75">
      <c r="A1" s="1" t="s">
        <v>1</v>
      </c>
      <c r="B1" s="2"/>
      <c r="C1" s="2"/>
      <c r="D1" s="46"/>
      <c r="E1" s="46"/>
      <c r="F1" s="46"/>
      <c r="G1" s="46"/>
      <c r="H1" s="47"/>
      <c r="I1" s="3"/>
      <c r="J1" s="3"/>
      <c r="K1" s="4"/>
      <c r="L1" s="4"/>
      <c r="M1" s="5"/>
      <c r="N1" s="6"/>
      <c r="O1" s="3"/>
      <c r="P1" s="7"/>
      <c r="Q1" s="7"/>
    </row>
    <row r="2" spans="1:20" s="8" customFormat="1" ht="18.75">
      <c r="A2" s="2"/>
      <c r="B2" s="2"/>
      <c r="C2" s="2"/>
      <c r="D2" s="46"/>
      <c r="E2" s="46"/>
      <c r="F2" s="46"/>
      <c r="G2" s="46"/>
      <c r="H2" s="48"/>
      <c r="I2" s="9"/>
      <c r="J2" s="9"/>
      <c r="K2" s="9"/>
      <c r="L2" s="9"/>
      <c r="M2" s="9"/>
      <c r="N2" s="9"/>
      <c r="O2" s="3"/>
      <c r="P2" s="7"/>
      <c r="Q2" s="7"/>
    </row>
    <row r="3" spans="1:20" s="8" customFormat="1" ht="18.7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3"/>
      <c r="P3" s="7"/>
      <c r="Q3" s="7"/>
    </row>
    <row r="4" spans="1:20" s="8" customFormat="1" ht="6" customHeight="1">
      <c r="A4" s="10"/>
      <c r="B4" s="11"/>
      <c r="C4" s="10"/>
      <c r="D4" s="49"/>
      <c r="E4" s="50"/>
      <c r="F4" s="49"/>
      <c r="G4" s="50"/>
      <c r="H4" s="49"/>
      <c r="I4" s="11"/>
      <c r="J4" s="11"/>
      <c r="K4" s="11"/>
      <c r="L4" s="11"/>
      <c r="M4" s="10"/>
      <c r="N4" s="2"/>
      <c r="O4" s="3"/>
      <c r="P4" s="7"/>
      <c r="Q4" s="7"/>
    </row>
    <row r="5" spans="1:20" s="8" customFormat="1" ht="18.7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3"/>
      <c r="P5" s="7"/>
      <c r="Q5" s="7"/>
    </row>
    <row r="6" spans="1:20" s="16" customFormat="1" ht="9" customHeight="1">
      <c r="A6" s="12"/>
      <c r="B6" s="12"/>
      <c r="C6" s="13"/>
      <c r="D6" s="51"/>
      <c r="E6" s="52"/>
      <c r="F6" s="51"/>
      <c r="G6" s="52"/>
      <c r="H6" s="51"/>
      <c r="I6" s="12"/>
      <c r="J6" s="12"/>
      <c r="K6" s="12"/>
      <c r="L6" s="12"/>
      <c r="M6" s="13"/>
      <c r="N6" s="12"/>
      <c r="O6" s="14"/>
      <c r="P6" s="15"/>
      <c r="Q6" s="15"/>
    </row>
    <row r="7" spans="1:20" s="16" customFormat="1" ht="11.25" customHeight="1">
      <c r="A7" s="13" t="s">
        <v>0</v>
      </c>
      <c r="B7" s="12"/>
      <c r="C7" s="12"/>
      <c r="D7" s="53"/>
      <c r="E7" s="51"/>
      <c r="F7" s="53"/>
      <c r="G7" s="51"/>
      <c r="H7" s="53"/>
      <c r="I7" s="17"/>
      <c r="J7" s="17"/>
      <c r="K7" s="17"/>
      <c r="L7" s="17"/>
      <c r="M7" s="12"/>
      <c r="N7" s="12"/>
      <c r="O7" s="14"/>
      <c r="P7" s="15"/>
      <c r="Q7" s="15"/>
    </row>
    <row r="8" spans="1:20" s="16" customFormat="1" ht="14.25">
      <c r="A8" s="12"/>
      <c r="B8" s="12"/>
      <c r="C8" s="18"/>
      <c r="D8" s="54"/>
      <c r="E8" s="55"/>
      <c r="F8" s="54" t="s">
        <v>4</v>
      </c>
      <c r="G8" s="55"/>
      <c r="H8" s="54" t="s">
        <v>5</v>
      </c>
      <c r="I8" s="14"/>
      <c r="J8" s="20" t="s">
        <v>6</v>
      </c>
      <c r="K8" s="19"/>
      <c r="L8" s="19" t="s">
        <v>7</v>
      </c>
      <c r="M8" s="18"/>
      <c r="N8" s="20" t="s">
        <v>6</v>
      </c>
      <c r="O8" s="14"/>
      <c r="P8" s="15"/>
      <c r="Q8" s="15"/>
    </row>
    <row r="9" spans="1:20" s="16" customFormat="1" ht="14.25">
      <c r="A9" s="12"/>
      <c r="B9" s="12"/>
      <c r="C9" s="18"/>
      <c r="D9" s="55" t="s">
        <v>8</v>
      </c>
      <c r="E9" s="55"/>
      <c r="F9" s="55" t="s">
        <v>9</v>
      </c>
      <c r="G9" s="55"/>
      <c r="H9" s="55" t="s">
        <v>9</v>
      </c>
      <c r="I9" s="14"/>
      <c r="J9" s="20" t="s">
        <v>10</v>
      </c>
      <c r="K9" s="20"/>
      <c r="L9" s="20" t="s">
        <v>9</v>
      </c>
      <c r="M9" s="18"/>
      <c r="N9" s="20" t="s">
        <v>10</v>
      </c>
      <c r="O9" s="14"/>
      <c r="P9" s="15"/>
      <c r="Q9" s="15"/>
    </row>
    <row r="10" spans="1:20" s="16" customFormat="1" ht="14.25">
      <c r="A10" s="21"/>
      <c r="B10" s="21"/>
      <c r="C10" s="18"/>
      <c r="D10" s="55" t="s">
        <v>38</v>
      </c>
      <c r="E10" s="55"/>
      <c r="F10" s="55" t="s">
        <v>39</v>
      </c>
      <c r="G10" s="55"/>
      <c r="H10" s="55" t="s">
        <v>39</v>
      </c>
      <c r="I10" s="14"/>
      <c r="J10" s="20" t="s">
        <v>8</v>
      </c>
      <c r="K10" s="20"/>
      <c r="L10" s="20" t="s">
        <v>40</v>
      </c>
      <c r="M10" s="18"/>
      <c r="N10" s="20" t="s">
        <v>5</v>
      </c>
      <c r="O10" s="14"/>
      <c r="P10" s="15"/>
      <c r="Q10" s="15"/>
    </row>
    <row r="11" spans="1:20" s="16" customFormat="1" ht="15">
      <c r="A11" s="22" t="s">
        <v>11</v>
      </c>
      <c r="B11" s="23"/>
      <c r="C11" s="12"/>
      <c r="D11" s="23"/>
      <c r="E11" s="23"/>
      <c r="F11" s="23"/>
      <c r="G11" s="23"/>
      <c r="H11" s="23"/>
      <c r="I11" s="14"/>
      <c r="J11" s="24"/>
      <c r="K11" s="21"/>
      <c r="L11" s="21"/>
      <c r="M11" s="12"/>
      <c r="N11" s="24"/>
      <c r="O11" s="14"/>
      <c r="P11" s="15"/>
      <c r="Q11" s="15"/>
    </row>
    <row r="12" spans="1:20" s="16" customFormat="1" ht="15">
      <c r="A12" s="25" t="s">
        <v>12</v>
      </c>
      <c r="B12" s="21"/>
      <c r="C12" s="12"/>
      <c r="D12" s="56">
        <v>81098</v>
      </c>
      <c r="E12" s="26"/>
      <c r="F12" s="56">
        <v>74500</v>
      </c>
      <c r="G12" s="26">
        <v>0</v>
      </c>
      <c r="H12" s="56">
        <v>82700</v>
      </c>
      <c r="I12" s="26">
        <v>0</v>
      </c>
      <c r="J12" s="28">
        <f t="shared" ref="J12:J21" si="0">IF(H12=0,0,((H12-D12)/D12))</f>
        <v>1.9753878024118966E-2</v>
      </c>
      <c r="K12" s="26">
        <v>0</v>
      </c>
      <c r="L12" s="40">
        <v>83100</v>
      </c>
      <c r="M12" s="12"/>
      <c r="N12" s="28">
        <f>IF(J12=0,0,((J12-H12)/H12))</f>
        <v>-0.9999997611381134</v>
      </c>
      <c r="O12" s="14"/>
      <c r="P12" s="15"/>
      <c r="Q12" s="15"/>
    </row>
    <row r="13" spans="1:20" s="16" customFormat="1" ht="15">
      <c r="A13" s="25" t="s">
        <v>13</v>
      </c>
      <c r="B13" s="21"/>
      <c r="C13" s="12"/>
      <c r="D13" s="56">
        <v>55873628</v>
      </c>
      <c r="E13" s="26"/>
      <c r="F13" s="56">
        <v>56432000</v>
      </c>
      <c r="G13" s="26">
        <v>0</v>
      </c>
      <c r="H13" s="56">
        <v>56900100</v>
      </c>
      <c r="I13" s="26">
        <v>0</v>
      </c>
      <c r="J13" s="28">
        <f t="shared" si="0"/>
        <v>1.8371314638813144E-2</v>
      </c>
      <c r="K13" s="26">
        <v>0</v>
      </c>
      <c r="L13" s="40">
        <v>56975100</v>
      </c>
      <c r="M13" s="12"/>
      <c r="N13" s="28">
        <f>IF(L13=0,0,((L13-H13)/H13))</f>
        <v>1.3180996166966316E-3</v>
      </c>
      <c r="O13" s="14"/>
      <c r="P13" s="15"/>
      <c r="Q13" s="15"/>
    </row>
    <row r="14" spans="1:20" s="16" customFormat="1" ht="15">
      <c r="A14" s="25" t="s">
        <v>14</v>
      </c>
      <c r="B14" s="21"/>
      <c r="C14" s="12"/>
      <c r="D14" s="56">
        <v>702500</v>
      </c>
      <c r="E14" s="26"/>
      <c r="F14" s="56">
        <v>691200</v>
      </c>
      <c r="G14" s="26">
        <v>0</v>
      </c>
      <c r="H14" s="56">
        <v>691200</v>
      </c>
      <c r="I14" s="26">
        <v>0</v>
      </c>
      <c r="J14" s="28">
        <f t="shared" si="0"/>
        <v>-1.608540925266904E-2</v>
      </c>
      <c r="K14" s="26">
        <v>0</v>
      </c>
      <c r="L14" s="40">
        <v>703900</v>
      </c>
      <c r="M14" s="12"/>
      <c r="N14" s="28">
        <f t="shared" ref="N14:N22" si="1">IF(L14=0,0,((L14-H14)/H14))</f>
        <v>1.8373842592592591E-2</v>
      </c>
      <c r="O14" s="14"/>
      <c r="P14" s="15"/>
      <c r="Q14" s="15"/>
      <c r="T14" s="42"/>
    </row>
    <row r="15" spans="1:20" s="16" customFormat="1" ht="15">
      <c r="A15" s="25" t="s">
        <v>15</v>
      </c>
      <c r="B15" s="21"/>
      <c r="C15" s="12"/>
      <c r="D15" s="56">
        <v>0</v>
      </c>
      <c r="E15" s="26"/>
      <c r="F15" s="56">
        <v>0</v>
      </c>
      <c r="G15" s="26">
        <v>0</v>
      </c>
      <c r="H15" s="56">
        <v>0</v>
      </c>
      <c r="I15" s="26">
        <v>0</v>
      </c>
      <c r="J15" s="28">
        <f t="shared" si="0"/>
        <v>0</v>
      </c>
      <c r="K15" s="26">
        <v>0</v>
      </c>
      <c r="L15" s="40">
        <v>0</v>
      </c>
      <c r="M15" s="12"/>
      <c r="N15" s="28">
        <f t="shared" si="1"/>
        <v>0</v>
      </c>
      <c r="O15" s="14"/>
      <c r="P15" s="15"/>
      <c r="Q15" s="15"/>
    </row>
    <row r="16" spans="1:20" s="16" customFormat="1" ht="15">
      <c r="A16" s="25" t="s">
        <v>16</v>
      </c>
      <c r="B16" s="21"/>
      <c r="C16" s="12"/>
      <c r="D16" s="56">
        <v>0</v>
      </c>
      <c r="E16" s="26"/>
      <c r="F16" s="56">
        <v>0</v>
      </c>
      <c r="G16" s="26">
        <v>0</v>
      </c>
      <c r="H16" s="56">
        <v>0</v>
      </c>
      <c r="I16" s="26">
        <v>0</v>
      </c>
      <c r="J16" s="28">
        <f t="shared" si="0"/>
        <v>0</v>
      </c>
      <c r="K16" s="26">
        <v>0</v>
      </c>
      <c r="L16" s="40">
        <v>0</v>
      </c>
      <c r="M16" s="12"/>
      <c r="N16" s="28">
        <f t="shared" si="1"/>
        <v>0</v>
      </c>
      <c r="O16" s="14"/>
      <c r="P16" s="15"/>
      <c r="Q16" s="15"/>
    </row>
    <row r="17" spans="1:20" s="16" customFormat="1" ht="15">
      <c r="A17" s="25" t="s">
        <v>17</v>
      </c>
      <c r="B17" s="21"/>
      <c r="C17" s="12"/>
      <c r="D17" s="56">
        <v>1026300</v>
      </c>
      <c r="E17" s="26"/>
      <c r="F17" s="56">
        <v>1026300</v>
      </c>
      <c r="G17" s="26">
        <v>0</v>
      </c>
      <c r="H17" s="56">
        <v>1026300</v>
      </c>
      <c r="I17" s="26">
        <v>0</v>
      </c>
      <c r="J17" s="28">
        <f t="shared" si="0"/>
        <v>0</v>
      </c>
      <c r="K17" s="26">
        <v>0</v>
      </c>
      <c r="L17" s="40">
        <v>1026300</v>
      </c>
      <c r="M17" s="12"/>
      <c r="N17" s="28">
        <f t="shared" si="1"/>
        <v>0</v>
      </c>
      <c r="O17" s="14"/>
      <c r="P17" s="15"/>
      <c r="Q17" s="15"/>
    </row>
    <row r="18" spans="1:20" s="16" customFormat="1" ht="15">
      <c r="A18" s="25" t="s">
        <v>18</v>
      </c>
      <c r="B18" s="21"/>
      <c r="C18" s="12"/>
      <c r="D18" s="56">
        <v>0</v>
      </c>
      <c r="E18" s="26"/>
      <c r="F18" s="56">
        <v>0</v>
      </c>
      <c r="G18" s="26">
        <v>0</v>
      </c>
      <c r="H18" s="56">
        <v>0</v>
      </c>
      <c r="I18" s="26">
        <v>0</v>
      </c>
      <c r="J18" s="28">
        <f t="shared" si="0"/>
        <v>0</v>
      </c>
      <c r="K18" s="26">
        <v>0</v>
      </c>
      <c r="L18" s="40">
        <v>0</v>
      </c>
      <c r="M18" s="12"/>
      <c r="N18" s="28">
        <f t="shared" si="1"/>
        <v>0</v>
      </c>
      <c r="O18" s="14"/>
      <c r="P18" s="15"/>
      <c r="Q18" s="15"/>
    </row>
    <row r="19" spans="1:20" s="16" customFormat="1" ht="15">
      <c r="A19" s="25" t="s">
        <v>19</v>
      </c>
      <c r="B19" s="21"/>
      <c r="C19" s="12"/>
      <c r="D19" s="56">
        <v>7055788</v>
      </c>
      <c r="E19" s="26"/>
      <c r="F19" s="56">
        <v>7204000</v>
      </c>
      <c r="G19" s="26">
        <v>0</v>
      </c>
      <c r="H19" s="56">
        <v>7196900</v>
      </c>
      <c r="I19" s="26">
        <v>0</v>
      </c>
      <c r="J19" s="28">
        <f t="shared" si="0"/>
        <v>1.9999467104170363E-2</v>
      </c>
      <c r="K19" s="26">
        <v>0</v>
      </c>
      <c r="L19" s="40">
        <v>7255200</v>
      </c>
      <c r="M19" s="12"/>
      <c r="N19" s="28">
        <f t="shared" si="1"/>
        <v>8.1007100279286912E-3</v>
      </c>
      <c r="O19" s="14"/>
      <c r="P19" s="15"/>
      <c r="Q19" s="15"/>
      <c r="T19" s="42"/>
    </row>
    <row r="20" spans="1:20" s="16" customFormat="1" ht="15">
      <c r="A20" s="25" t="s">
        <v>20</v>
      </c>
      <c r="B20" s="21"/>
      <c r="C20" s="12"/>
      <c r="D20" s="56">
        <v>931422</v>
      </c>
      <c r="E20" s="26"/>
      <c r="F20" s="56">
        <v>933500</v>
      </c>
      <c r="G20" s="26">
        <v>0</v>
      </c>
      <c r="H20" s="56">
        <v>950000</v>
      </c>
      <c r="I20" s="26">
        <v>0</v>
      </c>
      <c r="J20" s="28">
        <f t="shared" si="0"/>
        <v>1.9945846243700494E-2</v>
      </c>
      <c r="K20" s="26">
        <v>0</v>
      </c>
      <c r="L20" s="40">
        <v>975200</v>
      </c>
      <c r="M20" s="12"/>
      <c r="N20" s="28">
        <f t="shared" si="1"/>
        <v>2.6526315789473683E-2</v>
      </c>
      <c r="O20" s="14"/>
      <c r="P20" s="15"/>
      <c r="Q20" s="15"/>
    </row>
    <row r="21" spans="1:20" s="16" customFormat="1" ht="15">
      <c r="A21" s="25" t="s">
        <v>21</v>
      </c>
      <c r="B21" s="21"/>
      <c r="C21" s="12"/>
      <c r="D21" s="56">
        <v>1392725</v>
      </c>
      <c r="E21" s="26"/>
      <c r="F21" s="56">
        <v>1427500</v>
      </c>
      <c r="G21" s="26">
        <v>0</v>
      </c>
      <c r="H21" s="56">
        <v>1420500</v>
      </c>
      <c r="I21" s="26">
        <v>0</v>
      </c>
      <c r="J21" s="28">
        <f t="shared" si="0"/>
        <v>1.994291766141916E-2</v>
      </c>
      <c r="K21" s="26">
        <v>0</v>
      </c>
      <c r="L21" s="40">
        <v>1480200</v>
      </c>
      <c r="M21" s="12"/>
      <c r="N21" s="28">
        <f t="shared" si="1"/>
        <v>4.2027455121436116E-2</v>
      </c>
      <c r="O21" s="14"/>
      <c r="P21" s="15"/>
      <c r="Q21" s="15"/>
      <c r="T21" s="42"/>
    </row>
    <row r="22" spans="1:20" s="16" customFormat="1" ht="15">
      <c r="A22" s="25" t="s">
        <v>22</v>
      </c>
      <c r="B22" s="21"/>
      <c r="C22" s="12"/>
      <c r="D22" s="57">
        <v>0</v>
      </c>
      <c r="E22" s="26"/>
      <c r="F22" s="57">
        <v>0</v>
      </c>
      <c r="G22" s="23"/>
      <c r="H22" s="57">
        <v>0</v>
      </c>
      <c r="I22" s="14"/>
      <c r="J22" s="28">
        <f t="shared" ref="J22" si="2">IF(H22=0,0,((H22-D22)/D22))</f>
        <v>0</v>
      </c>
      <c r="K22" s="27"/>
      <c r="L22" s="41">
        <v>0</v>
      </c>
      <c r="M22" s="12"/>
      <c r="N22" s="28">
        <f t="shared" si="1"/>
        <v>0</v>
      </c>
      <c r="O22" s="14"/>
      <c r="P22" s="30"/>
      <c r="Q22" s="30"/>
    </row>
    <row r="23" spans="1:20" s="16" customFormat="1" ht="14.25">
      <c r="A23" s="25"/>
      <c r="B23" s="21"/>
      <c r="C23" s="12"/>
      <c r="D23" s="26"/>
      <c r="E23" s="26"/>
      <c r="F23" s="26"/>
      <c r="G23" s="23"/>
      <c r="H23" s="26"/>
      <c r="I23" s="14"/>
      <c r="J23" s="24"/>
      <c r="K23" s="27"/>
      <c r="L23" s="27"/>
      <c r="M23" s="12"/>
      <c r="N23" s="24"/>
      <c r="O23" s="14"/>
      <c r="P23" s="15"/>
      <c r="Q23" s="15"/>
    </row>
    <row r="24" spans="1:20" s="16" customFormat="1" ht="14.25">
      <c r="A24" s="21"/>
      <c r="B24" s="25" t="s">
        <v>23</v>
      </c>
      <c r="C24" s="12"/>
      <c r="D24" s="58">
        <f>SUM(D12:D23)</f>
        <v>67063461</v>
      </c>
      <c r="E24" s="26"/>
      <c r="F24" s="58">
        <f>SUM(F12:F22)</f>
        <v>67789000</v>
      </c>
      <c r="G24" s="23"/>
      <c r="H24" s="58">
        <f>SUM(H12:H22)</f>
        <v>68267700</v>
      </c>
      <c r="I24" s="14"/>
      <c r="J24" s="28">
        <f>IF(H24=0,0,((H24-D24)/D24))</f>
        <v>1.7956708199119039E-2</v>
      </c>
      <c r="K24" s="27"/>
      <c r="L24" s="29">
        <f>SUM(L12:L22)</f>
        <v>68499000</v>
      </c>
      <c r="M24" s="12"/>
      <c r="N24" s="28">
        <f>IF(L24=0,0,((L24-H24)/H24))</f>
        <v>3.388132308544158E-3</v>
      </c>
      <c r="O24" s="14"/>
      <c r="P24" s="15"/>
      <c r="Q24" s="15"/>
    </row>
    <row r="25" spans="1:20" s="16" customFormat="1" ht="14.25">
      <c r="A25" s="21"/>
      <c r="B25" s="21"/>
      <c r="C25" s="12"/>
      <c r="D25" s="59"/>
      <c r="E25" s="26"/>
      <c r="F25" s="59"/>
      <c r="G25" s="23"/>
      <c r="H25" s="59"/>
      <c r="I25" s="14"/>
      <c r="J25" s="24"/>
      <c r="K25" s="27"/>
      <c r="L25" s="31"/>
      <c r="M25" s="12"/>
      <c r="N25" s="24"/>
      <c r="O25" s="14"/>
      <c r="P25" s="15"/>
      <c r="Q25" s="15"/>
    </row>
    <row r="26" spans="1:20" s="16" customFormat="1" ht="15">
      <c r="A26" s="22" t="s">
        <v>24</v>
      </c>
      <c r="B26" s="23"/>
      <c r="C26" s="12"/>
      <c r="D26" s="59"/>
      <c r="E26" s="26"/>
      <c r="F26" s="59"/>
      <c r="G26" s="23"/>
      <c r="H26" s="59"/>
      <c r="I26" s="14"/>
      <c r="J26" s="24"/>
      <c r="K26" s="27"/>
      <c r="L26" s="31"/>
      <c r="M26" s="12"/>
      <c r="N26" s="24"/>
      <c r="O26" s="14"/>
      <c r="P26" s="15"/>
      <c r="Q26" s="15"/>
    </row>
    <row r="27" spans="1:20" s="16" customFormat="1" ht="15" customHeight="1">
      <c r="A27" s="25" t="s">
        <v>25</v>
      </c>
      <c r="B27" s="21"/>
      <c r="C27" s="12"/>
      <c r="D27" s="59"/>
      <c r="E27" s="26"/>
      <c r="F27" s="59"/>
      <c r="G27" s="23"/>
      <c r="H27" s="59"/>
      <c r="I27" s="14"/>
      <c r="J27" s="24"/>
      <c r="K27" s="27"/>
      <c r="L27" s="31"/>
      <c r="M27" s="12"/>
      <c r="N27" s="24"/>
      <c r="O27" s="14"/>
      <c r="P27" s="15"/>
      <c r="Q27" s="15"/>
    </row>
    <row r="28" spans="1:20" s="16" customFormat="1" ht="15" customHeight="1">
      <c r="A28" s="25" t="s">
        <v>26</v>
      </c>
      <c r="B28" s="21"/>
      <c r="C28" s="12"/>
      <c r="D28" s="56">
        <v>9174461</v>
      </c>
      <c r="E28" s="26"/>
      <c r="F28" s="56">
        <v>9840500</v>
      </c>
      <c r="G28" s="23"/>
      <c r="H28" s="56">
        <v>9810200</v>
      </c>
      <c r="I28" s="14"/>
      <c r="J28" s="28">
        <f t="shared" ref="J28:J41" si="3">IF(H28=0,0,((H28-D28)/D28))</f>
        <v>6.9294425034887613E-2</v>
      </c>
      <c r="K28" s="27"/>
      <c r="L28" s="40">
        <v>9357800</v>
      </c>
      <c r="M28" s="12"/>
      <c r="N28" s="28">
        <f t="shared" ref="N28:N35" si="4">IF(L28=0,0,((L28-H28)/H28))</f>
        <v>-4.6115267782512077E-2</v>
      </c>
      <c r="O28" s="14"/>
      <c r="P28" s="15"/>
      <c r="Q28" s="15"/>
      <c r="T28" s="42"/>
    </row>
    <row r="29" spans="1:20" s="16" customFormat="1" ht="15" customHeight="1">
      <c r="A29" s="25" t="s">
        <v>27</v>
      </c>
      <c r="B29" s="21"/>
      <c r="C29" s="12"/>
      <c r="D29" s="56">
        <v>11868714</v>
      </c>
      <c r="E29" s="26"/>
      <c r="F29" s="56">
        <v>12484200</v>
      </c>
      <c r="G29" s="23"/>
      <c r="H29" s="56">
        <v>12868400</v>
      </c>
      <c r="I29" s="14"/>
      <c r="J29" s="28">
        <f t="shared" ref="J29:J34" si="5">IF(H29=0,0,((H29-D29)/D29))</f>
        <v>8.4228670435566991E-2</v>
      </c>
      <c r="K29" s="27"/>
      <c r="L29" s="40">
        <v>13055200</v>
      </c>
      <c r="M29" s="12"/>
      <c r="N29" s="28">
        <f t="shared" si="4"/>
        <v>1.451617916757328E-2</v>
      </c>
      <c r="O29" s="14"/>
      <c r="P29" s="15"/>
      <c r="Q29" s="15"/>
      <c r="T29" s="42"/>
    </row>
    <row r="30" spans="1:20" s="16" customFormat="1" ht="15" customHeight="1">
      <c r="A30" s="25" t="s">
        <v>28</v>
      </c>
      <c r="B30" s="21"/>
      <c r="C30" s="12"/>
      <c r="D30" s="56">
        <v>9556503</v>
      </c>
      <c r="E30" s="26"/>
      <c r="F30" s="56">
        <v>10175600</v>
      </c>
      <c r="G30" s="23"/>
      <c r="H30" s="56">
        <v>10251200</v>
      </c>
      <c r="I30" s="14"/>
      <c r="J30" s="28">
        <f t="shared" si="5"/>
        <v>7.2693641178159005E-2</v>
      </c>
      <c r="K30" s="27"/>
      <c r="L30" s="40">
        <v>9747600</v>
      </c>
      <c r="M30" s="12"/>
      <c r="N30" s="28">
        <f t="shared" si="4"/>
        <v>-4.9125955985640707E-2</v>
      </c>
      <c r="O30" s="14"/>
      <c r="P30" s="15"/>
      <c r="Q30" s="15"/>
      <c r="T30" s="42"/>
    </row>
    <row r="31" spans="1:20" s="16" customFormat="1" ht="15" customHeight="1">
      <c r="A31" s="25" t="s">
        <v>29</v>
      </c>
      <c r="B31" s="21"/>
      <c r="C31" s="12"/>
      <c r="D31" s="56">
        <v>1230675</v>
      </c>
      <c r="E31" s="26"/>
      <c r="F31" s="56">
        <v>1245900</v>
      </c>
      <c r="G31" s="23"/>
      <c r="H31" s="56">
        <v>1286600</v>
      </c>
      <c r="I31" s="14"/>
      <c r="J31" s="28">
        <f t="shared" si="5"/>
        <v>4.5442541694598493E-2</v>
      </c>
      <c r="K31" s="27"/>
      <c r="L31" s="40">
        <v>1155900</v>
      </c>
      <c r="M31" s="12"/>
      <c r="N31" s="28">
        <f t="shared" si="4"/>
        <v>-0.10158557438209234</v>
      </c>
      <c r="O31" s="14"/>
      <c r="P31" s="15"/>
      <c r="Q31" s="15"/>
      <c r="T31" s="42"/>
    </row>
    <row r="32" spans="1:20" s="16" customFormat="1" ht="15" customHeight="1">
      <c r="A32" s="25" t="s">
        <v>30</v>
      </c>
      <c r="B32" s="21"/>
      <c r="C32" s="12"/>
      <c r="D32" s="56">
        <v>1048650</v>
      </c>
      <c r="E32" s="26"/>
      <c r="F32" s="56">
        <v>1062600</v>
      </c>
      <c r="G32" s="23"/>
      <c r="H32" s="56">
        <v>1069500</v>
      </c>
      <c r="I32" s="14"/>
      <c r="J32" s="28">
        <f t="shared" si="5"/>
        <v>1.9882706336718639E-2</v>
      </c>
      <c r="K32" s="27"/>
      <c r="L32" s="40">
        <v>1086200</v>
      </c>
      <c r="M32" s="12"/>
      <c r="N32" s="28">
        <f t="shared" si="4"/>
        <v>1.5614773258532024E-2</v>
      </c>
      <c r="O32" s="14"/>
      <c r="P32" s="15"/>
      <c r="Q32" s="15"/>
      <c r="T32" s="42"/>
    </row>
    <row r="33" spans="1:20" s="16" customFormat="1" ht="15" customHeight="1">
      <c r="A33" s="25" t="s">
        <v>31</v>
      </c>
      <c r="B33" s="21"/>
      <c r="C33" s="12"/>
      <c r="D33" s="56">
        <v>2761841</v>
      </c>
      <c r="E33" s="26"/>
      <c r="F33" s="56">
        <v>2763500</v>
      </c>
      <c r="G33" s="23"/>
      <c r="H33" s="56">
        <v>2850200</v>
      </c>
      <c r="I33" s="14"/>
      <c r="J33" s="28">
        <f t="shared" si="5"/>
        <v>3.1992790316314371E-2</v>
      </c>
      <c r="K33" s="27"/>
      <c r="L33" s="40">
        <v>2926500</v>
      </c>
      <c r="M33" s="12"/>
      <c r="N33" s="28">
        <f t="shared" si="4"/>
        <v>2.6770051224475476E-2</v>
      </c>
      <c r="O33" s="14"/>
      <c r="P33" s="15"/>
      <c r="Q33" s="15"/>
      <c r="T33" s="42"/>
    </row>
    <row r="34" spans="1:20" s="16" customFormat="1" ht="15" customHeight="1">
      <c r="A34" s="25" t="s">
        <v>32</v>
      </c>
      <c r="B34" s="21"/>
      <c r="C34" s="12"/>
      <c r="D34" s="56">
        <v>35170</v>
      </c>
      <c r="E34" s="26"/>
      <c r="F34" s="56">
        <v>35300</v>
      </c>
      <c r="G34" s="23"/>
      <c r="H34" s="56">
        <v>35100</v>
      </c>
      <c r="I34" s="14"/>
      <c r="J34" s="28">
        <f t="shared" si="5"/>
        <v>-1.9903326698891099E-3</v>
      </c>
      <c r="K34" s="27"/>
      <c r="L34" s="40">
        <v>35300</v>
      </c>
      <c r="M34" s="12"/>
      <c r="N34" s="28">
        <f t="shared" si="4"/>
        <v>5.6980056980056983E-3</v>
      </c>
      <c r="O34" s="14"/>
      <c r="P34" s="15"/>
      <c r="Q34" s="15"/>
    </row>
    <row r="35" spans="1:20" s="16" customFormat="1" ht="15" customHeight="1">
      <c r="A35" s="25" t="s">
        <v>33</v>
      </c>
      <c r="B35" s="21"/>
      <c r="C35" s="12"/>
      <c r="D35" s="57">
        <v>29393554</v>
      </c>
      <c r="E35" s="26"/>
      <c r="F35" s="58">
        <v>29400500</v>
      </c>
      <c r="G35" s="23"/>
      <c r="H35" s="58">
        <v>29627100</v>
      </c>
      <c r="I35" s="14"/>
      <c r="J35" s="28">
        <f t="shared" si="3"/>
        <v>7.9454835573813231E-3</v>
      </c>
      <c r="K35" s="27"/>
      <c r="L35" s="29">
        <v>30200500</v>
      </c>
      <c r="M35" s="12"/>
      <c r="N35" s="28">
        <f t="shared" si="4"/>
        <v>1.9353902339412227E-2</v>
      </c>
      <c r="O35" s="14"/>
      <c r="P35" s="15"/>
      <c r="Q35" s="15"/>
      <c r="T35" s="42"/>
    </row>
    <row r="36" spans="1:20" s="16" customFormat="1" ht="14.25">
      <c r="A36" s="25"/>
      <c r="B36" s="21"/>
      <c r="C36" s="12"/>
      <c r="D36" s="26"/>
      <c r="E36" s="26"/>
      <c r="F36" s="26"/>
      <c r="G36" s="23"/>
      <c r="H36" s="26"/>
      <c r="I36" s="14"/>
      <c r="J36" s="28"/>
      <c r="K36" s="27"/>
      <c r="L36" s="27"/>
      <c r="M36" s="12"/>
      <c r="N36" s="24"/>
      <c r="O36" s="14"/>
      <c r="P36" s="15"/>
      <c r="Q36" s="15"/>
    </row>
    <row r="37" spans="1:20" s="16" customFormat="1" ht="14.25">
      <c r="A37" s="21"/>
      <c r="B37" s="25" t="s">
        <v>34</v>
      </c>
      <c r="C37" s="12"/>
      <c r="D37" s="26">
        <f>SUM(D28:D35)</f>
        <v>65069568</v>
      </c>
      <c r="E37" s="26"/>
      <c r="F37" s="26">
        <f>SUM(F28:F35)</f>
        <v>67008100</v>
      </c>
      <c r="G37" s="23"/>
      <c r="H37" s="26">
        <f>SUM(H28:H35)</f>
        <v>67798300</v>
      </c>
      <c r="I37" s="14"/>
      <c r="J37" s="28">
        <f t="shared" si="3"/>
        <v>4.1935609592490306E-2</v>
      </c>
      <c r="K37" s="27"/>
      <c r="L37" s="27">
        <f>SUM(L28:L35)</f>
        <v>67565000</v>
      </c>
      <c r="M37" s="12"/>
      <c r="N37" s="28">
        <f>IF(L37=0,0,((L37-H37)/H37))</f>
        <v>-3.4410892308509209E-3</v>
      </c>
      <c r="O37" s="14"/>
      <c r="P37" s="15"/>
      <c r="Q37" s="15"/>
    </row>
    <row r="38" spans="1:20" s="16" customFormat="1" ht="14.25">
      <c r="A38" s="21"/>
      <c r="B38" s="21"/>
      <c r="C38" s="12"/>
      <c r="D38" s="59"/>
      <c r="E38" s="26"/>
      <c r="F38" s="59"/>
      <c r="G38" s="23"/>
      <c r="H38" s="59"/>
      <c r="I38" s="14"/>
      <c r="J38" s="28"/>
      <c r="K38" s="27"/>
      <c r="L38" s="31"/>
      <c r="M38" s="12"/>
      <c r="N38" s="24"/>
      <c r="O38" s="14"/>
      <c r="P38" s="15"/>
      <c r="Q38" s="15"/>
    </row>
    <row r="39" spans="1:20" s="16" customFormat="1" ht="15">
      <c r="A39" s="25" t="s">
        <v>35</v>
      </c>
      <c r="B39" s="21"/>
      <c r="C39" s="12"/>
      <c r="D39" s="57">
        <v>129924</v>
      </c>
      <c r="E39" s="26"/>
      <c r="F39" s="58">
        <v>126700</v>
      </c>
      <c r="G39" s="23"/>
      <c r="H39" s="58">
        <v>130200</v>
      </c>
      <c r="I39" s="14"/>
      <c r="J39" s="28">
        <f t="shared" si="3"/>
        <v>2.1243188325482591E-3</v>
      </c>
      <c r="K39" s="27"/>
      <c r="L39" s="29">
        <v>131600</v>
      </c>
      <c r="M39" s="12"/>
      <c r="N39" s="28">
        <f>IF(L39=0,0,((L39-H39)/H39))</f>
        <v>1.0752688172043012E-2</v>
      </c>
      <c r="O39" s="14"/>
      <c r="P39" s="15"/>
      <c r="Q39" s="15"/>
    </row>
    <row r="40" spans="1:20" s="16" customFormat="1" ht="9" customHeight="1">
      <c r="A40" s="21"/>
      <c r="B40" s="21"/>
      <c r="C40" s="12"/>
      <c r="D40" s="59"/>
      <c r="E40" s="26"/>
      <c r="F40" s="59"/>
      <c r="G40" s="23"/>
      <c r="H40" s="59"/>
      <c r="I40" s="14"/>
      <c r="J40" s="28"/>
      <c r="K40" s="27"/>
      <c r="L40" s="31"/>
      <c r="M40" s="12"/>
      <c r="N40" s="24"/>
      <c r="O40" s="14"/>
      <c r="P40" s="15"/>
      <c r="Q40" s="15"/>
    </row>
    <row r="41" spans="1:20" s="16" customFormat="1" ht="14.25">
      <c r="A41" s="21"/>
      <c r="B41" s="25" t="s">
        <v>36</v>
      </c>
      <c r="C41" s="12"/>
      <c r="D41" s="58">
        <f>SUM(D37:D40)</f>
        <v>65199492</v>
      </c>
      <c r="E41" s="26"/>
      <c r="F41" s="58">
        <f>SUM(F37:F40)</f>
        <v>67134800</v>
      </c>
      <c r="G41" s="23"/>
      <c r="H41" s="58">
        <f>SUM(H37:H40)</f>
        <v>67928500</v>
      </c>
      <c r="I41" s="14"/>
      <c r="J41" s="28">
        <f t="shared" si="3"/>
        <v>4.1856277039704542E-2</v>
      </c>
      <c r="K41" s="27"/>
      <c r="L41" s="29">
        <f>SUM(L37:L40)</f>
        <v>67696600</v>
      </c>
      <c r="M41" s="12"/>
      <c r="N41" s="28">
        <f>IF(L41=0,0,((L41-H41)/H41))</f>
        <v>-3.4138837159660524E-3</v>
      </c>
      <c r="O41" s="14"/>
      <c r="P41" s="15"/>
      <c r="Q41" s="15"/>
    </row>
    <row r="42" spans="1:20" s="16" customFormat="1" ht="5.25" customHeight="1">
      <c r="A42" s="21"/>
      <c r="B42" s="25"/>
      <c r="C42" s="12"/>
      <c r="D42" s="60"/>
      <c r="E42" s="51"/>
      <c r="F42" s="61"/>
      <c r="G42" s="51"/>
      <c r="H42" s="60"/>
      <c r="I42" s="32"/>
      <c r="J42" s="32"/>
      <c r="K42" s="32"/>
      <c r="L42" s="32"/>
      <c r="M42" s="12"/>
      <c r="N42" s="12"/>
      <c r="O42" s="14"/>
      <c r="P42" s="15"/>
      <c r="Q42" s="15"/>
    </row>
    <row r="43" spans="1:20" s="16" customFormat="1" ht="4.5" customHeight="1">
      <c r="A43" s="12"/>
      <c r="B43" s="13"/>
      <c r="C43" s="12"/>
      <c r="D43" s="60"/>
      <c r="E43" s="51"/>
      <c r="F43" s="60"/>
      <c r="G43" s="51"/>
      <c r="H43" s="60"/>
      <c r="I43" s="32"/>
      <c r="J43" s="32"/>
      <c r="K43" s="32"/>
      <c r="L43" s="32"/>
      <c r="M43" s="12"/>
      <c r="N43" s="12"/>
      <c r="O43" s="14"/>
      <c r="P43" s="15"/>
      <c r="Q43" s="15"/>
    </row>
    <row r="44" spans="1:20" s="16" customFormat="1" ht="4.5" customHeight="1">
      <c r="A44" s="12"/>
      <c r="B44" s="12"/>
      <c r="C44" s="12"/>
      <c r="D44" s="51"/>
      <c r="E44" s="51"/>
      <c r="F44" s="51"/>
      <c r="G44" s="51"/>
      <c r="H44" s="51"/>
      <c r="I44" s="12"/>
      <c r="J44" s="12"/>
      <c r="K44" s="12"/>
      <c r="L44" s="12"/>
      <c r="M44" s="12"/>
      <c r="N44" s="12"/>
      <c r="O44" s="14"/>
      <c r="P44" s="15"/>
      <c r="Q44" s="15"/>
    </row>
    <row r="45" spans="1:20" s="16" customFormat="1">
      <c r="A45" s="33" t="s">
        <v>37</v>
      </c>
      <c r="B45" s="12"/>
      <c r="C45" s="12"/>
      <c r="D45" s="62"/>
      <c r="E45" s="62"/>
      <c r="F45" s="62"/>
      <c r="G45" s="62"/>
      <c r="H45" s="62"/>
      <c r="I45" s="34"/>
      <c r="J45" s="34"/>
      <c r="K45" s="34"/>
      <c r="L45" s="34"/>
      <c r="M45" s="12"/>
      <c r="N45" s="12"/>
      <c r="O45" s="14"/>
      <c r="P45" s="15"/>
      <c r="Q45" s="15"/>
    </row>
    <row r="46" spans="1:20" ht="3" customHeight="1">
      <c r="A46" s="35"/>
      <c r="B46" s="35"/>
      <c r="C46" s="35"/>
      <c r="D46" s="63"/>
      <c r="E46" s="63"/>
      <c r="F46" s="63"/>
      <c r="G46" s="63"/>
      <c r="H46" s="63"/>
      <c r="I46" s="35"/>
      <c r="J46" s="35"/>
      <c r="K46" s="35"/>
      <c r="L46" s="35"/>
      <c r="M46" s="35"/>
      <c r="N46" s="35"/>
      <c r="O46" s="36"/>
      <c r="P46" s="36"/>
      <c r="Q46" s="36"/>
    </row>
    <row r="47" spans="1:20" ht="3.75" customHeight="1">
      <c r="A47" s="36"/>
      <c r="B47" s="36"/>
      <c r="C47" s="36"/>
      <c r="D47" s="44"/>
      <c r="E47" s="44"/>
      <c r="F47" s="44"/>
      <c r="G47" s="44"/>
      <c r="H47" s="44"/>
      <c r="I47" s="36"/>
      <c r="J47" s="36"/>
      <c r="K47" s="36"/>
      <c r="L47" s="36"/>
      <c r="M47" s="36"/>
      <c r="N47" s="36"/>
      <c r="O47" s="36"/>
      <c r="P47" s="36"/>
      <c r="Q47" s="36"/>
    </row>
    <row r="48" spans="1:20">
      <c r="A48" s="36"/>
      <c r="B48" s="36"/>
      <c r="C48" s="36"/>
      <c r="D48" s="43"/>
      <c r="E48" s="43"/>
      <c r="F48" s="43"/>
      <c r="G48" s="43"/>
      <c r="H48" s="43"/>
      <c r="I48" s="43"/>
      <c r="J48" s="43"/>
      <c r="K48" s="43"/>
      <c r="L48" s="43"/>
      <c r="M48" s="36"/>
      <c r="N48" s="36"/>
      <c r="O48" s="36"/>
      <c r="P48" s="36"/>
      <c r="Q48" s="36"/>
    </row>
    <row r="49" spans="1:17" hidden="1">
      <c r="A49" s="36"/>
      <c r="B49" s="36"/>
      <c r="C49" s="36"/>
      <c r="D49" s="43">
        <f>D24-D41</f>
        <v>1863969</v>
      </c>
      <c r="E49" s="43"/>
      <c r="F49" s="43">
        <f t="shared" ref="F49:H49" si="6">F24-F41</f>
        <v>654200</v>
      </c>
      <c r="G49" s="43">
        <f t="shared" si="6"/>
        <v>0</v>
      </c>
      <c r="H49" s="43">
        <f t="shared" si="6"/>
        <v>339200</v>
      </c>
      <c r="I49" s="43"/>
      <c r="J49" s="43"/>
      <c r="K49" s="43"/>
      <c r="L49" s="43">
        <f>L24-L41</f>
        <v>802400</v>
      </c>
      <c r="M49" s="36"/>
      <c r="N49" s="36"/>
      <c r="O49" s="36"/>
      <c r="P49" s="36"/>
      <c r="Q49" s="36"/>
    </row>
    <row r="50" spans="1:17">
      <c r="A50" s="36"/>
      <c r="B50" s="36"/>
      <c r="C50" s="36"/>
      <c r="D50" s="43"/>
      <c r="E50" s="43"/>
      <c r="F50" s="43"/>
      <c r="G50" s="43"/>
      <c r="H50" s="43"/>
      <c r="I50" s="43"/>
      <c r="J50" s="43"/>
      <c r="K50" s="43"/>
      <c r="L50" s="43"/>
      <c r="M50" s="38"/>
      <c r="N50" s="36"/>
      <c r="O50" s="36"/>
      <c r="P50" s="36"/>
      <c r="Q50" s="36"/>
    </row>
    <row r="51" spans="1:17">
      <c r="A51" s="36"/>
      <c r="B51" s="36"/>
      <c r="C51" s="36"/>
      <c r="D51" s="44"/>
      <c r="E51" s="44"/>
      <c r="F51" s="44"/>
      <c r="G51" s="44"/>
      <c r="H51" s="44"/>
      <c r="I51" s="44"/>
      <c r="J51" s="44"/>
      <c r="K51" s="44"/>
      <c r="L51" s="44"/>
      <c r="M51" s="36"/>
      <c r="N51" s="36"/>
      <c r="O51" s="36"/>
      <c r="P51" s="36"/>
      <c r="Q51" s="36"/>
    </row>
    <row r="52" spans="1:17">
      <c r="A52" s="36"/>
      <c r="B52" s="36"/>
      <c r="C52" s="36"/>
      <c r="D52" s="44"/>
      <c r="E52" s="44"/>
      <c r="F52" s="44"/>
      <c r="G52" s="44"/>
      <c r="H52" s="44"/>
      <c r="I52" s="44"/>
      <c r="J52" s="44"/>
      <c r="K52" s="44"/>
      <c r="L52" s="44"/>
      <c r="M52" s="36"/>
      <c r="N52" s="36"/>
      <c r="O52" s="36"/>
      <c r="P52" s="36"/>
      <c r="Q52" s="36"/>
    </row>
    <row r="53" spans="1:17">
      <c r="H53" s="65"/>
    </row>
    <row r="57" spans="1:17">
      <c r="H57" s="65"/>
      <c r="I57" s="39"/>
      <c r="J57" s="39"/>
      <c r="K57" s="39"/>
      <c r="L57" s="39"/>
    </row>
  </sheetData>
  <mergeCells count="2">
    <mergeCell ref="A3:N3"/>
    <mergeCell ref="A5:N5"/>
  </mergeCells>
  <pageMargins left="0.37" right="0.25" top="0.35" bottom="0" header="0.17" footer="0.25"/>
  <pageSetup scale="7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FORM8</vt:lpstr>
      <vt:lpstr>all</vt:lpstr>
      <vt:lpstr>FORM8!Print_Area</vt:lpstr>
    </vt:vector>
  </TitlesOfParts>
  <Company>Tennessee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bwhite2</dc:creator>
  <cp:lastModifiedBy>Frame, Adrienne</cp:lastModifiedBy>
  <cp:lastPrinted>2016-07-08T17:59:35Z</cp:lastPrinted>
  <dcterms:created xsi:type="dcterms:W3CDTF">2013-04-08T18:07:34Z</dcterms:created>
  <dcterms:modified xsi:type="dcterms:W3CDTF">2017-07-17T16:01:33Z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14.5</vt:lpwstr>
  </property>
</Properties>
</file>